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120" yWindow="105" windowWidth="15120" windowHeight="8010"/>
  </bookViews>
  <sheets>
    <sheet name="Раздел 1" sheetId="1" r:id="rId1"/>
    <sheet name="Раздел 2" sheetId="2" r:id="rId2"/>
    <sheet name="Раздел 3" sheetId="3" r:id="rId3"/>
    <sheet name="Раздел 4" sheetId="4" r:id="rId4"/>
  </sheets>
  <definedNames>
    <definedName name="_xlnm.Print_Area" localSheetId="0">'Раздел 1'!$A$1:$N$22</definedName>
    <definedName name="_xlnm.Print_Area" localSheetId="1">'Раздел 2'!$A$1:$R$19</definedName>
    <definedName name="_xlnm.Print_Area" localSheetId="2">'Раздел 3'!$A$1:$L$20</definedName>
  </definedNames>
  <calcPr calcId="124519"/>
</workbook>
</file>

<file path=xl/calcChain.xml><?xml version="1.0" encoding="utf-8"?>
<calcChain xmlns="http://schemas.openxmlformats.org/spreadsheetml/2006/main">
  <c r="N10" i="1"/>
  <c r="N11"/>
  <c r="N12"/>
  <c r="N9"/>
  <c r="L9" i="3"/>
  <c r="J9"/>
  <c r="G9"/>
  <c r="K9"/>
  <c r="L12" i="1"/>
  <c r="J12"/>
  <c r="F12"/>
  <c r="M12" l="1"/>
</calcChain>
</file>

<file path=xl/sharedStrings.xml><?xml version="1.0" encoding="utf-8"?>
<sst xmlns="http://schemas.openxmlformats.org/spreadsheetml/2006/main" count="112" uniqueCount="82">
  <si>
    <t>Процентная ставка по кредиту</t>
  </si>
  <si>
    <t>Дата погашения обязательства</t>
  </si>
  <si>
    <t>Фактическая сумма привлечения кредита, рублей</t>
  </si>
  <si>
    <t>Остаток задолжен-ности  по кредиту на первое число отчетного месяца, рублей</t>
  </si>
  <si>
    <t>ИТОГО</t>
  </si>
  <si>
    <t>Формы ведения муниципальной долговой книги муниципального образования Усть-Лабинский район</t>
  </si>
  <si>
    <t>Объем обязательства, рублей</t>
  </si>
  <si>
    <t>Дата исполнения обязательства полностью или частично</t>
  </si>
  <si>
    <t>Наимено-вание             заемщика</t>
  </si>
  <si>
    <t>Наимено-вание кредитора</t>
  </si>
  <si>
    <t xml:space="preserve">Номер и дата муниципаль
ного кон-тракта (до-полнительно-го соглаше
ния)
</t>
  </si>
  <si>
    <t>Дата возникно-вения обяза-тельства</t>
  </si>
  <si>
    <t>рублей</t>
  </si>
  <si>
    <t>Форма обеспечения обязательства</t>
  </si>
  <si>
    <t>Изменение задолженности по кредиту за отчетный  месяц, рублей*</t>
  </si>
  <si>
    <t>Остаток задолженности  по кредиту на отчетную дату (на конец отчетного месяца), рублей</t>
  </si>
  <si>
    <t>в том числе просроченная задолженность</t>
  </si>
  <si>
    <t>____________________</t>
  </si>
  <si>
    <t>*Указывается объем привлечения, погашения, списания основной суммы долга по кредиту, полученному муниципальным образованием Усть-Лабинский район</t>
  </si>
  <si>
    <t>Наименование эмитента и генерального  агента (агента)</t>
  </si>
  <si>
    <t>Наименование, дата и номер  правого акта, которым утверждено решение об эмиссии выпуска ценных бумаг (дополнительного выпуска)</t>
  </si>
  <si>
    <t xml:space="preserve">Дата государственной регистрации условий эмиссии (изменений в условия эмиссии), вид, форма, количество, номинальная стоимость одной ценной бумаги </t>
  </si>
  <si>
    <t>Регистрационный номер условий эмиссии</t>
  </si>
  <si>
    <t>Дата возникновения обязательства (дата начала размещения ценных бумаг)</t>
  </si>
  <si>
    <t>Объявленный объем выпуска ценных бумаг по номинальной стоимости, рублей*</t>
  </si>
  <si>
    <t>Процентная ставка купонного дохода,  даты выплаты купонного дохода</t>
  </si>
  <si>
    <t>Купонный доход в расчете на одну облигацию, рублей</t>
  </si>
  <si>
    <t>Срок погашения обязательства</t>
  </si>
  <si>
    <t>Размещенный объем выпуска (дополнительного выпуска) ценных бумаг по номинальной стоимости, рублей</t>
  </si>
  <si>
    <t>Государственный регистрационный номер выпуска</t>
  </si>
  <si>
    <t>Остаток задолженности по ценным бумагам на первое число отчетного месяца, рублей</t>
  </si>
  <si>
    <t>Изменение задолженности по ценным бумагам за отчетный месяц, рублей**</t>
  </si>
  <si>
    <t>Остаток задолженности по ценным бумагам  на отчетную дату (на конец отчетного месяца), рублей</t>
  </si>
  <si>
    <t xml:space="preserve">ИТОГО </t>
  </si>
  <si>
    <t>в том числе просро-ченная задол-жен-ность</t>
  </si>
  <si>
    <t>Наименование регистратора  или депозитария, организатора торговли на рынке ценных бумаг</t>
  </si>
  <si>
    <t>___________________</t>
  </si>
  <si>
    <t>* В соответствии с решением об эмиссии выпуска муниципальных ценных бумаг муниципального образования Усть-Лабинский район (дополнительного выпуска). **Указывается объем размещения, погашения, списания долга по муниципальным ценным бумагам муниципального образования Усть-Лабинский район по номинальной стоимости.</t>
  </si>
  <si>
    <t>Дата возник-новения обяза-тельства</t>
  </si>
  <si>
    <t xml:space="preserve">Бюджет, из которого предоставлен бюджетный кредит </t>
  </si>
  <si>
    <t>Процентная ставка по бюджетному кредиту</t>
  </si>
  <si>
    <t>Дата (период) погашения бюджетного кредита</t>
  </si>
  <si>
    <t>Объем обеспечения обязательства, рублей</t>
  </si>
  <si>
    <t>Остаток задол-женности по бюджетному кредиту на первое число отчетного месяца, рублей</t>
  </si>
  <si>
    <t>Остаток задол-женности по бюджетному кредиту на  отчетную дату (на конец отчетного месяца), рублей</t>
  </si>
  <si>
    <t>Итого</t>
  </si>
  <si>
    <t>_______________________</t>
  </si>
  <si>
    <t>*Указывается объем привлечения, погашения, увеличения, уменьшения, прекращения, в том числе в связи со списанием, обязательств по бюджетному кредиту</t>
  </si>
  <si>
    <t>Номер и дата договора/ соглашения (дополни-тельного договора/ соглашения)</t>
  </si>
  <si>
    <t>Изменение         задолженности по бюджетному кредиту за отчетный месяц, рублей*</t>
  </si>
  <si>
    <t>Наименование принципала</t>
  </si>
  <si>
    <t>Наименование бенефициара, обязательство, в обеспечение которого предоставлена гарантия*</t>
  </si>
  <si>
    <t xml:space="preserve">Номер и дата договора  о предоставлении гарантии, направление (цель) гарантирования </t>
  </si>
  <si>
    <t>Объем обязательств по гарантии, рублей</t>
  </si>
  <si>
    <t>Дата возникновения обязательств (дата или момент вступления гарантии в силу)</t>
  </si>
  <si>
    <t>Дата исполнения обязательства, в обеспечение которого предоставлена гарантия</t>
  </si>
  <si>
    <t>Срок действия гарантии</t>
  </si>
  <si>
    <t>Срок предъявления требований по гарантии</t>
  </si>
  <si>
    <t>Срок исполнения гарантии</t>
  </si>
  <si>
    <t>Дата, сумма исполнения обязательства полностью или частично, рублей</t>
  </si>
  <si>
    <t xml:space="preserve">Форма обеспечения обязательства </t>
  </si>
  <si>
    <t>Остаток обязательств по гарантии на первое число отчетного месяца, рублей</t>
  </si>
  <si>
    <t>Изменение обязательств по гарантии за отчетный месяц, рублей**</t>
  </si>
  <si>
    <t>Остаток  обязательств по гарантии на отчетную дату ( на конец отчетного месяца), рублей</t>
  </si>
  <si>
    <t>*Указывается дата и номер договора (иного документа), на основании которого возникает обязательство, обеспеченное муниципальной гарантией муниципального образования Усть-Лабинский район.
**Указывается объем увеличения, уменьшения, прекращения, в том числе в связи со списанием, обязательств по муниципальной гарантии муниципального образования Усть-Лабинский район.</t>
  </si>
  <si>
    <t>М.А. Дружкова</t>
  </si>
  <si>
    <t>Исполнитель:</t>
  </si>
  <si>
    <t>О.В. Крючкова</t>
  </si>
  <si>
    <t>5-20-75</t>
  </si>
  <si>
    <t>Усть-Лабинский район</t>
  </si>
  <si>
    <t>Муниципальный контракт  № 0318300017518000211-0173339-01 от 05.12.2018 года</t>
  </si>
  <si>
    <t>Публичное акционерное общество "Краснодарский краевой инвестиционный банк".</t>
  </si>
  <si>
    <t>№ 13 от 22.03.2019 г.</t>
  </si>
  <si>
    <t>Министерство финансов Краснодарского края</t>
  </si>
  <si>
    <t>№ 20 от 28.05.2019 г.</t>
  </si>
  <si>
    <t>№ 72 от 28.08.2019 г.</t>
  </si>
  <si>
    <t xml:space="preserve">Заместитель главы муниципального образования Усть-Лабинский район, </t>
  </si>
  <si>
    <t xml:space="preserve">начальник финансового отдела </t>
  </si>
  <si>
    <t>Раздел 1. Обязательства по кредитам, полученным муниципальным образованием Усть-Лабинский район от кредитных организаций, иностранных банков и международных финансовых организаций  за  сентябрь 2019 года.</t>
  </si>
  <si>
    <t>Раздел 2. Обязательства по муниципальным ценным бумагам муниципального образования Усть-Лабинский район за сентябрь   2019 года.</t>
  </si>
  <si>
    <t>Раздел 3. Обязательства по бюджетным кредитам, привлеченным от других бюджетов бюджетной системы Российской Федерации за сентябрь   2019 года.</t>
  </si>
  <si>
    <t>Раздел 4. Обязательства по муниципальным гарантиям муниципального образования Усть-Лабинский район сентябрь  2019 года.</t>
  </si>
</sst>
</file>

<file path=xl/styles.xml><?xml version="1.0" encoding="utf-8"?>
<styleSheet xmlns="http://schemas.openxmlformats.org/spreadsheetml/2006/main">
  <numFmts count="1">
    <numFmt numFmtId="164" formatCode="0.0%"/>
  </numFmts>
  <fonts count="7">
    <font>
      <sz val="11"/>
      <color theme="1"/>
      <name val="Calibri"/>
      <family val="2"/>
      <charset val="204"/>
      <scheme val="minor"/>
    </font>
    <font>
      <sz val="12"/>
      <color theme="1"/>
      <name val="Times New Roman"/>
      <family val="1"/>
      <charset val="204"/>
    </font>
    <font>
      <sz val="12"/>
      <name val="Times New Roman"/>
      <family val="1"/>
      <charset val="204"/>
    </font>
    <font>
      <b/>
      <sz val="12"/>
      <name val="Times New Roman"/>
      <family val="1"/>
      <charset val="204"/>
    </font>
    <font>
      <b/>
      <sz val="16"/>
      <name val="Times New Roman"/>
      <family val="1"/>
      <charset val="204"/>
    </font>
    <font>
      <b/>
      <sz val="14"/>
      <name val="Times New Roman"/>
      <family val="1"/>
      <charset val="204"/>
    </font>
    <font>
      <sz val="11"/>
      <color theme="1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25">
    <xf numFmtId="0" fontId="0" fillId="0" borderId="0" xfId="0"/>
    <xf numFmtId="0" fontId="1" fillId="0" borderId="0" xfId="0" applyFont="1"/>
    <xf numFmtId="0" fontId="2" fillId="0" borderId="0" xfId="0" applyFont="1"/>
    <xf numFmtId="0" fontId="2" fillId="0" borderId="0" xfId="0" applyFont="1" applyAlignment="1">
      <alignment horizontal="right"/>
    </xf>
    <xf numFmtId="0" fontId="2" fillId="0" borderId="1" xfId="0" applyFont="1" applyBorder="1" applyAlignment="1">
      <alignment horizontal="center" vertical="top" wrapText="1"/>
    </xf>
    <xf numFmtId="0" fontId="2" fillId="0" borderId="1" xfId="0" applyFont="1" applyBorder="1" applyAlignment="1">
      <alignment vertical="top" wrapText="1"/>
    </xf>
    <xf numFmtId="0" fontId="3" fillId="0" borderId="1" xfId="0" applyFont="1" applyBorder="1" applyAlignment="1">
      <alignment horizontal="center" vertical="top" wrapText="1"/>
    </xf>
    <xf numFmtId="0" fontId="2" fillId="0" borderId="1" xfId="0" applyFont="1" applyBorder="1"/>
    <xf numFmtId="0" fontId="2" fillId="0" borderId="1" xfId="0" applyFont="1" applyBorder="1" applyAlignment="1">
      <alignment horizontal="center" textRotation="90" wrapText="1"/>
    </xf>
    <xf numFmtId="0" fontId="6" fillId="0" borderId="1" xfId="0" applyFont="1" applyFill="1" applyBorder="1" applyAlignment="1">
      <alignment wrapText="1"/>
    </xf>
    <xf numFmtId="10" fontId="2" fillId="0" borderId="1" xfId="0" applyNumberFormat="1" applyFont="1" applyBorder="1" applyAlignment="1">
      <alignment horizontal="center" vertical="top" wrapText="1"/>
    </xf>
    <xf numFmtId="14" fontId="2" fillId="0" borderId="1" xfId="0" applyNumberFormat="1" applyFont="1" applyBorder="1" applyAlignment="1">
      <alignment horizontal="center" vertical="top" wrapText="1"/>
    </xf>
    <xf numFmtId="4" fontId="2" fillId="0" borderId="1" xfId="0" applyNumberFormat="1" applyFont="1" applyBorder="1" applyAlignment="1">
      <alignment horizontal="center" vertical="top" wrapText="1"/>
    </xf>
    <xf numFmtId="164" fontId="2" fillId="0" borderId="1" xfId="0" applyNumberFormat="1" applyFont="1" applyBorder="1" applyAlignment="1">
      <alignment horizontal="center" vertical="top" wrapText="1"/>
    </xf>
    <xf numFmtId="0" fontId="5" fillId="0" borderId="0" xfId="0" applyFont="1" applyAlignment="1">
      <alignment horizontal="left" wrapText="1"/>
    </xf>
    <xf numFmtId="0" fontId="4" fillId="0" borderId="0" xfId="0" applyFont="1" applyAlignment="1">
      <alignment horizontal="center" wrapText="1"/>
    </xf>
    <xf numFmtId="0" fontId="2" fillId="0" borderId="0" xfId="0" applyFont="1" applyFill="1" applyBorder="1" applyAlignment="1">
      <alignment horizontal="left" vertical="top" wrapText="1"/>
    </xf>
    <xf numFmtId="0" fontId="1" fillId="0" borderId="0" xfId="0" applyFont="1" applyAlignment="1">
      <alignment horizontal="left" wrapText="1"/>
    </xf>
    <xf numFmtId="0" fontId="5" fillId="0" borderId="0" xfId="0" applyFont="1" applyAlignment="1">
      <alignment vertical="center" wrapText="1"/>
    </xf>
    <xf numFmtId="0" fontId="2" fillId="0" borderId="1" xfId="0" applyFont="1" applyBorder="1" applyAlignment="1">
      <alignment horizontal="center" textRotation="90" wrapText="1"/>
    </xf>
    <xf numFmtId="0" fontId="0" fillId="0" borderId="1" xfId="0" applyBorder="1" applyAlignment="1">
      <alignment horizontal="center" textRotation="90" wrapText="1"/>
    </xf>
    <xf numFmtId="0" fontId="2" fillId="0" borderId="2" xfId="0" applyFont="1" applyBorder="1" applyAlignment="1">
      <alignment horizontal="right" wrapText="1"/>
    </xf>
    <xf numFmtId="0" fontId="5" fillId="0" borderId="0" xfId="0" applyFont="1" applyAlignment="1">
      <alignment wrapText="1"/>
    </xf>
    <xf numFmtId="0" fontId="2" fillId="0" borderId="0" xfId="0" applyFont="1" applyAlignment="1">
      <alignment wrapText="1"/>
    </xf>
    <xf numFmtId="0" fontId="2" fillId="0" borderId="0" xfId="0" applyFont="1" applyBorder="1" applyAlignment="1">
      <alignment horizontal="right" wrapText="1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B1:N22"/>
  <sheetViews>
    <sheetView tabSelected="1" view="pageBreakPreview" topLeftCell="C12" zoomScaleSheetLayoutView="100" workbookViewId="0">
      <selection activeCell="N9" sqref="N9:N12"/>
    </sheetView>
  </sheetViews>
  <sheetFormatPr defaultRowHeight="15"/>
  <cols>
    <col min="1" max="1" width="4.42578125" customWidth="1"/>
    <col min="2" max="2" width="16.85546875" customWidth="1"/>
    <col min="3" max="3" width="26.42578125" customWidth="1"/>
    <col min="4" max="4" width="27.42578125" customWidth="1"/>
    <col min="5" max="5" width="12.28515625" customWidth="1"/>
    <col min="6" max="6" width="15.140625" customWidth="1"/>
    <col min="7" max="7" width="13.28515625" customWidth="1"/>
    <col min="8" max="8" width="11.5703125" customWidth="1"/>
    <col min="9" max="9" width="14.7109375" customWidth="1"/>
    <col min="10" max="10" width="16.140625" customWidth="1"/>
    <col min="11" max="11" width="14.5703125" customWidth="1"/>
    <col min="12" max="12" width="15.7109375" customWidth="1"/>
    <col min="13" max="13" width="22.5703125" customWidth="1"/>
    <col min="14" max="14" width="16.140625" customWidth="1"/>
  </cols>
  <sheetData>
    <row r="1" spans="2:14" ht="34.5" customHeight="1">
      <c r="B1" s="15" t="s">
        <v>5</v>
      </c>
      <c r="C1" s="15"/>
      <c r="D1" s="15"/>
      <c r="E1" s="15"/>
      <c r="F1" s="15"/>
      <c r="G1" s="15"/>
      <c r="H1" s="15"/>
      <c r="I1" s="15"/>
      <c r="J1" s="15"/>
      <c r="K1" s="15"/>
      <c r="L1" s="15"/>
      <c r="M1" s="15"/>
      <c r="N1" s="15"/>
    </row>
    <row r="2" spans="2:14" ht="20.25" customHeight="1"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</row>
    <row r="3" spans="2:14" ht="46.5" customHeight="1">
      <c r="B3" s="14" t="s">
        <v>78</v>
      </c>
      <c r="C3" s="14"/>
      <c r="D3" s="14"/>
      <c r="E3" s="14"/>
      <c r="F3" s="14"/>
      <c r="G3" s="14"/>
      <c r="H3" s="14"/>
      <c r="I3" s="14"/>
      <c r="J3" s="14"/>
      <c r="K3" s="14"/>
      <c r="L3" s="14"/>
      <c r="M3" s="14"/>
      <c r="N3" s="14"/>
    </row>
    <row r="4" spans="2:14" ht="35.25" customHeight="1">
      <c r="B4" s="2"/>
      <c r="C4" s="2"/>
      <c r="D4" s="2"/>
      <c r="E4" s="2"/>
      <c r="F4" s="2"/>
      <c r="G4" s="2"/>
      <c r="H4" s="2"/>
      <c r="I4" s="2"/>
      <c r="J4" s="2"/>
      <c r="K4" s="2"/>
      <c r="L4" s="2"/>
      <c r="M4" s="2"/>
      <c r="N4" s="3" t="s">
        <v>12</v>
      </c>
    </row>
    <row r="5" spans="2:14" ht="117" customHeight="1">
      <c r="B5" s="4" t="s">
        <v>8</v>
      </c>
      <c r="C5" s="4" t="s">
        <v>9</v>
      </c>
      <c r="D5" s="4" t="s">
        <v>10</v>
      </c>
      <c r="E5" s="4" t="s">
        <v>11</v>
      </c>
      <c r="F5" s="4" t="s">
        <v>6</v>
      </c>
      <c r="G5" s="4" t="s">
        <v>0</v>
      </c>
      <c r="H5" s="4" t="s">
        <v>1</v>
      </c>
      <c r="I5" s="4" t="s">
        <v>7</v>
      </c>
      <c r="J5" s="4" t="s">
        <v>2</v>
      </c>
      <c r="K5" s="4" t="s">
        <v>13</v>
      </c>
      <c r="L5" s="4" t="s">
        <v>3</v>
      </c>
      <c r="M5" s="4" t="s">
        <v>14</v>
      </c>
      <c r="N5" s="4" t="s">
        <v>15</v>
      </c>
    </row>
    <row r="6" spans="2:14" ht="15.75">
      <c r="B6" s="4">
        <v>1</v>
      </c>
      <c r="C6" s="4">
        <v>2</v>
      </c>
      <c r="D6" s="4">
        <v>3</v>
      </c>
      <c r="E6" s="4">
        <v>4</v>
      </c>
      <c r="F6" s="4">
        <v>5</v>
      </c>
      <c r="G6" s="4">
        <v>6</v>
      </c>
      <c r="H6" s="4">
        <v>7</v>
      </c>
      <c r="I6" s="4">
        <v>8</v>
      </c>
      <c r="J6" s="4">
        <v>9</v>
      </c>
      <c r="K6" s="4">
        <v>10</v>
      </c>
      <c r="L6" s="4">
        <v>11</v>
      </c>
      <c r="M6" s="4">
        <v>12</v>
      </c>
      <c r="N6" s="4">
        <v>13</v>
      </c>
    </row>
    <row r="7" spans="2:14" ht="30" hidden="1">
      <c r="B7" s="9" t="s">
        <v>69</v>
      </c>
      <c r="C7" s="9"/>
      <c r="D7" s="4"/>
      <c r="E7" s="4"/>
      <c r="F7" s="12"/>
      <c r="G7" s="10"/>
      <c r="H7" s="11"/>
      <c r="I7" s="4"/>
      <c r="J7" s="12"/>
      <c r="K7" s="4"/>
      <c r="L7" s="12"/>
      <c r="M7" s="12"/>
      <c r="N7" s="12"/>
    </row>
    <row r="8" spans="2:14" ht="87.75" hidden="1" customHeight="1">
      <c r="B8" s="9" t="s">
        <v>69</v>
      </c>
      <c r="C8" s="9"/>
      <c r="D8" s="4"/>
      <c r="E8" s="4"/>
      <c r="F8" s="12"/>
      <c r="G8" s="10"/>
      <c r="H8" s="11"/>
      <c r="I8" s="4"/>
      <c r="J8" s="12"/>
      <c r="K8" s="4"/>
      <c r="L8" s="12"/>
      <c r="M8" s="12"/>
      <c r="N8" s="12"/>
    </row>
    <row r="9" spans="2:14" ht="102" customHeight="1">
      <c r="B9" s="9" t="s">
        <v>69</v>
      </c>
      <c r="C9" s="9" t="s">
        <v>71</v>
      </c>
      <c r="D9" s="4" t="s">
        <v>70</v>
      </c>
      <c r="E9" s="11">
        <v>43439</v>
      </c>
      <c r="F9" s="12">
        <v>66300000</v>
      </c>
      <c r="G9" s="13">
        <v>8.5000000000000006E-2</v>
      </c>
      <c r="H9" s="11">
        <v>43805</v>
      </c>
      <c r="I9" s="11">
        <v>43805</v>
      </c>
      <c r="J9" s="12">
        <v>20000000</v>
      </c>
      <c r="K9" s="4"/>
      <c r="L9" s="12">
        <v>46300000</v>
      </c>
      <c r="M9" s="12">
        <v>86300000</v>
      </c>
      <c r="N9" s="12">
        <f>F9+J9-M9</f>
        <v>0</v>
      </c>
    </row>
    <row r="10" spans="2:14" ht="102" hidden="1" customHeight="1">
      <c r="B10" s="9"/>
      <c r="C10" s="9"/>
      <c r="D10" s="4"/>
      <c r="E10" s="4"/>
      <c r="F10" s="12"/>
      <c r="G10" s="10"/>
      <c r="H10" s="11"/>
      <c r="I10" s="11"/>
      <c r="J10" s="12"/>
      <c r="K10" s="4"/>
      <c r="L10" s="12"/>
      <c r="M10" s="12"/>
      <c r="N10" s="12">
        <f t="shared" ref="N10:N12" si="0">F10+J10-M10</f>
        <v>0</v>
      </c>
    </row>
    <row r="11" spans="2:14" ht="27" hidden="1" customHeight="1">
      <c r="B11" s="9"/>
      <c r="C11" s="9"/>
      <c r="D11" s="4"/>
      <c r="E11" s="4"/>
      <c r="F11" s="12"/>
      <c r="G11" s="10"/>
      <c r="H11" s="11"/>
      <c r="I11" s="4"/>
      <c r="J11" s="12"/>
      <c r="K11" s="4"/>
      <c r="L11" s="12"/>
      <c r="M11" s="12"/>
      <c r="N11" s="12">
        <f t="shared" si="0"/>
        <v>0</v>
      </c>
    </row>
    <row r="12" spans="2:14" ht="15.75">
      <c r="B12" s="6" t="s">
        <v>4</v>
      </c>
      <c r="C12" s="4"/>
      <c r="D12" s="4"/>
      <c r="E12" s="4"/>
      <c r="F12" s="12">
        <f>F7+F8+F9+F10+F11</f>
        <v>66300000</v>
      </c>
      <c r="G12" s="4"/>
      <c r="H12" s="4"/>
      <c r="I12" s="4"/>
      <c r="J12" s="12">
        <f>J7+J8+J9+J10+J11</f>
        <v>20000000</v>
      </c>
      <c r="K12" s="4"/>
      <c r="L12" s="12">
        <f>L7+L8+L9+L10+L11</f>
        <v>46300000</v>
      </c>
      <c r="M12" s="12">
        <f>M7+M8+M9+M10</f>
        <v>86300000</v>
      </c>
      <c r="N12" s="12">
        <f t="shared" si="0"/>
        <v>0</v>
      </c>
    </row>
    <row r="13" spans="2:14" ht="33.75" customHeight="1">
      <c r="B13" s="4" t="s">
        <v>16</v>
      </c>
      <c r="C13" s="4"/>
      <c r="D13" s="4"/>
      <c r="E13" s="4"/>
      <c r="F13" s="4"/>
      <c r="G13" s="4"/>
      <c r="H13" s="4"/>
      <c r="I13" s="4"/>
      <c r="J13" s="5"/>
      <c r="K13" s="4"/>
      <c r="L13" s="4"/>
      <c r="M13" s="4"/>
      <c r="N13" s="4"/>
    </row>
    <row r="14" spans="2:14" ht="16.5" customHeight="1">
      <c r="B14" s="2" t="s">
        <v>17</v>
      </c>
      <c r="C14" s="2"/>
      <c r="D14" s="2"/>
      <c r="E14" s="2"/>
      <c r="F14" s="2"/>
      <c r="G14" s="2"/>
      <c r="H14" s="2"/>
      <c r="I14" s="2"/>
      <c r="J14" s="2"/>
      <c r="K14" s="2"/>
      <c r="L14" s="2"/>
      <c r="M14" s="2"/>
      <c r="N14" s="2"/>
    </row>
    <row r="15" spans="2:14" ht="21.75" customHeight="1">
      <c r="B15" s="16" t="s">
        <v>18</v>
      </c>
      <c r="C15" s="17"/>
      <c r="D15" s="17"/>
      <c r="E15" s="17"/>
      <c r="F15" s="17"/>
      <c r="G15" s="17"/>
      <c r="H15" s="17"/>
      <c r="I15" s="17"/>
      <c r="J15" s="17"/>
      <c r="K15" s="17"/>
      <c r="L15" s="17"/>
      <c r="M15" s="17"/>
      <c r="N15" s="17"/>
    </row>
    <row r="17" spans="2:13" ht="25.5" customHeight="1">
      <c r="B17" s="1" t="s">
        <v>76</v>
      </c>
      <c r="C17" s="1"/>
      <c r="D17" s="1"/>
      <c r="E17" s="1"/>
      <c r="F17" s="1"/>
      <c r="G17" s="1"/>
      <c r="H17" s="1"/>
      <c r="I17" s="1"/>
      <c r="J17" s="1"/>
      <c r="K17" s="1"/>
      <c r="L17" s="1"/>
    </row>
    <row r="18" spans="2:13" ht="18.75" customHeight="1">
      <c r="B18" s="1" t="s">
        <v>77</v>
      </c>
      <c r="C18" s="1"/>
      <c r="D18" s="1"/>
      <c r="E18" s="1"/>
      <c r="F18" s="1"/>
      <c r="G18" s="1"/>
      <c r="H18" s="1"/>
      <c r="I18" s="1"/>
      <c r="J18" s="1" t="s">
        <v>65</v>
      </c>
      <c r="L18" s="1"/>
    </row>
    <row r="19" spans="2:13" ht="15.75">
      <c r="B19" s="1"/>
      <c r="C19" s="1"/>
      <c r="D19" s="1"/>
      <c r="E19" s="1"/>
      <c r="F19" s="1"/>
      <c r="G19" s="1"/>
      <c r="H19" s="1"/>
      <c r="I19" s="1"/>
      <c r="J19" s="1"/>
      <c r="K19" s="1"/>
      <c r="L19" s="1"/>
      <c r="M19" s="1"/>
    </row>
    <row r="20" spans="2:13" ht="15.75">
      <c r="B20" s="1" t="s">
        <v>66</v>
      </c>
      <c r="C20" s="1"/>
      <c r="D20" s="1"/>
      <c r="E20" s="1"/>
      <c r="F20" s="1"/>
      <c r="G20" s="1"/>
      <c r="H20" s="1"/>
      <c r="I20" s="1"/>
      <c r="J20" s="1"/>
      <c r="K20" s="1"/>
      <c r="L20" s="1"/>
      <c r="M20" s="1"/>
    </row>
    <row r="21" spans="2:13" ht="15.75">
      <c r="B21" s="1" t="s">
        <v>67</v>
      </c>
      <c r="C21" s="1"/>
      <c r="D21" s="1"/>
      <c r="E21" s="1"/>
      <c r="F21" s="1"/>
      <c r="G21" s="1"/>
      <c r="H21" s="1"/>
      <c r="I21" s="1"/>
      <c r="J21" s="1"/>
      <c r="K21" s="1"/>
      <c r="L21" s="1"/>
      <c r="M21" s="1"/>
    </row>
    <row r="22" spans="2:13" ht="15.75">
      <c r="B22" s="1" t="s">
        <v>68</v>
      </c>
      <c r="C22" s="1"/>
      <c r="D22" s="1"/>
      <c r="E22" s="1"/>
      <c r="F22" s="1"/>
      <c r="G22" s="1"/>
      <c r="H22" s="1"/>
      <c r="I22" s="1"/>
      <c r="J22" s="1"/>
      <c r="K22" s="1"/>
      <c r="L22" s="1"/>
      <c r="M22" s="1"/>
    </row>
  </sheetData>
  <mergeCells count="3">
    <mergeCell ref="B3:N3"/>
    <mergeCell ref="B1:N1"/>
    <mergeCell ref="B15:N15"/>
  </mergeCells>
  <pageMargins left="0.39370078740157483" right="0.39370078740157483" top="1.1811023622047245" bottom="0.59055118110236227" header="0" footer="0"/>
  <pageSetup paperSize="9" scale="51" orientation="landscape" horizontalDpi="180" verticalDpi="18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B1:R19"/>
  <sheetViews>
    <sheetView view="pageBreakPreview" zoomScale="75" zoomScaleSheetLayoutView="75" workbookViewId="0">
      <selection activeCell="Q4" sqref="Q4:Q5"/>
    </sheetView>
  </sheetViews>
  <sheetFormatPr defaultRowHeight="15"/>
  <cols>
    <col min="1" max="1" width="4.85546875" customWidth="1"/>
    <col min="2" max="2" width="10.28515625" customWidth="1"/>
    <col min="3" max="3" width="11.5703125" customWidth="1"/>
    <col min="4" max="4" width="13.140625" customWidth="1"/>
    <col min="5" max="5" width="14.5703125" customWidth="1"/>
    <col min="6" max="6" width="7.42578125" customWidth="1"/>
    <col min="8" max="8" width="8.85546875" customWidth="1"/>
    <col min="9" max="9" width="9" customWidth="1"/>
    <col min="11" max="11" width="8" customWidth="1"/>
    <col min="12" max="12" width="7.7109375" customWidth="1"/>
    <col min="14" max="14" width="10.7109375" customWidth="1"/>
    <col min="15" max="15" width="8" customWidth="1"/>
    <col min="16" max="16" width="9.85546875" customWidth="1"/>
    <col min="17" max="17" width="10.42578125" customWidth="1"/>
    <col min="18" max="18" width="10.5703125" customWidth="1"/>
  </cols>
  <sheetData>
    <row r="1" spans="2:18" ht="8.25" customHeight="1"/>
    <row r="2" spans="2:18" ht="33" customHeight="1">
      <c r="B2" s="18" t="s">
        <v>79</v>
      </c>
      <c r="C2" s="18"/>
      <c r="D2" s="18"/>
      <c r="E2" s="18"/>
      <c r="F2" s="18"/>
      <c r="G2" s="18"/>
      <c r="H2" s="18"/>
      <c r="I2" s="18"/>
      <c r="J2" s="18"/>
      <c r="K2" s="18"/>
      <c r="L2" s="18"/>
      <c r="M2" s="18"/>
      <c r="N2" s="18"/>
      <c r="O2" s="18"/>
      <c r="P2" s="18"/>
      <c r="Q2" s="18"/>
      <c r="R2" s="18"/>
    </row>
    <row r="3" spans="2:18" ht="30.75" customHeight="1">
      <c r="B3" s="2"/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  <c r="P3" s="2"/>
      <c r="Q3" s="21" t="s">
        <v>12</v>
      </c>
      <c r="R3" s="21"/>
    </row>
    <row r="4" spans="2:18" ht="161.25" customHeight="1">
      <c r="B4" s="19" t="s">
        <v>19</v>
      </c>
      <c r="C4" s="19" t="s">
        <v>35</v>
      </c>
      <c r="D4" s="19" t="s">
        <v>20</v>
      </c>
      <c r="E4" s="19" t="s">
        <v>21</v>
      </c>
      <c r="F4" s="19" t="s">
        <v>22</v>
      </c>
      <c r="G4" s="19" t="s">
        <v>23</v>
      </c>
      <c r="H4" s="19" t="s">
        <v>24</v>
      </c>
      <c r="I4" s="19" t="s">
        <v>25</v>
      </c>
      <c r="J4" s="19" t="s">
        <v>26</v>
      </c>
      <c r="K4" s="19" t="s">
        <v>13</v>
      </c>
      <c r="L4" s="19" t="s">
        <v>27</v>
      </c>
      <c r="M4" s="19" t="s">
        <v>7</v>
      </c>
      <c r="N4" s="19" t="s">
        <v>28</v>
      </c>
      <c r="O4" s="19" t="s">
        <v>29</v>
      </c>
      <c r="P4" s="19" t="s">
        <v>30</v>
      </c>
      <c r="Q4" s="19" t="s">
        <v>31</v>
      </c>
      <c r="R4" s="19" t="s">
        <v>32</v>
      </c>
    </row>
    <row r="5" spans="2:18" ht="72" customHeight="1">
      <c r="B5" s="19"/>
      <c r="C5" s="20"/>
      <c r="D5" s="19"/>
      <c r="E5" s="19"/>
      <c r="F5" s="19"/>
      <c r="G5" s="19"/>
      <c r="H5" s="19"/>
      <c r="I5" s="19"/>
      <c r="J5" s="19"/>
      <c r="K5" s="19"/>
      <c r="L5" s="19"/>
      <c r="M5" s="19"/>
      <c r="N5" s="19"/>
      <c r="O5" s="19"/>
      <c r="P5" s="19"/>
      <c r="Q5" s="19"/>
      <c r="R5" s="19"/>
    </row>
    <row r="6" spans="2:18" ht="15.75">
      <c r="B6" s="4">
        <v>1</v>
      </c>
      <c r="C6" s="4">
        <v>2</v>
      </c>
      <c r="D6" s="4">
        <v>3</v>
      </c>
      <c r="E6" s="4">
        <v>4</v>
      </c>
      <c r="F6" s="4">
        <v>5</v>
      </c>
      <c r="G6" s="4">
        <v>6</v>
      </c>
      <c r="H6" s="4">
        <v>7</v>
      </c>
      <c r="I6" s="4">
        <v>8</v>
      </c>
      <c r="J6" s="4">
        <v>9</v>
      </c>
      <c r="K6" s="4">
        <v>10</v>
      </c>
      <c r="L6" s="4">
        <v>11</v>
      </c>
      <c r="M6" s="4">
        <v>12</v>
      </c>
      <c r="N6" s="4">
        <v>13</v>
      </c>
      <c r="O6" s="4">
        <v>14</v>
      </c>
      <c r="P6" s="4">
        <v>15</v>
      </c>
      <c r="Q6" s="4">
        <v>16</v>
      </c>
      <c r="R6" s="4">
        <v>17</v>
      </c>
    </row>
    <row r="7" spans="2:18" ht="15.75">
      <c r="B7" s="4"/>
      <c r="C7" s="4"/>
      <c r="D7" s="4"/>
      <c r="E7" s="4"/>
      <c r="F7" s="4"/>
      <c r="G7" s="4"/>
      <c r="H7" s="4"/>
      <c r="I7" s="4"/>
      <c r="J7" s="4"/>
      <c r="K7" s="4"/>
      <c r="L7" s="4"/>
      <c r="M7" s="4"/>
      <c r="N7" s="4"/>
      <c r="O7" s="4"/>
      <c r="P7" s="4"/>
      <c r="Q7" s="4"/>
      <c r="R7" s="4"/>
    </row>
    <row r="8" spans="2:18" ht="15.75">
      <c r="B8" s="6" t="s">
        <v>33</v>
      </c>
      <c r="C8" s="4"/>
      <c r="D8" s="4"/>
      <c r="E8" s="4"/>
      <c r="F8" s="4"/>
      <c r="G8" s="4"/>
      <c r="H8" s="4"/>
      <c r="I8" s="4"/>
      <c r="J8" s="4"/>
      <c r="K8" s="4"/>
      <c r="L8" s="4"/>
      <c r="M8" s="4"/>
      <c r="N8" s="4"/>
      <c r="O8" s="4"/>
      <c r="P8" s="4"/>
      <c r="Q8" s="4"/>
      <c r="R8" s="4"/>
    </row>
    <row r="9" spans="2:18" ht="111.75" customHeight="1">
      <c r="B9" s="4" t="s">
        <v>34</v>
      </c>
      <c r="C9" s="4"/>
      <c r="D9" s="4"/>
      <c r="E9" s="4"/>
      <c r="F9" s="4"/>
      <c r="G9" s="4"/>
      <c r="H9" s="4"/>
      <c r="I9" s="4"/>
      <c r="J9" s="4"/>
      <c r="K9" s="4"/>
      <c r="L9" s="4"/>
      <c r="M9" s="4"/>
      <c r="N9" s="4"/>
      <c r="O9" s="4"/>
      <c r="P9" s="4"/>
      <c r="Q9" s="4"/>
      <c r="R9" s="4"/>
    </row>
    <row r="10" spans="2:18" ht="15.75">
      <c r="B10" s="7"/>
      <c r="C10" s="7"/>
      <c r="D10" s="7"/>
      <c r="E10" s="7"/>
      <c r="F10" s="7"/>
      <c r="G10" s="7"/>
      <c r="H10" s="7"/>
      <c r="I10" s="7"/>
      <c r="J10" s="7"/>
      <c r="K10" s="7"/>
      <c r="L10" s="7"/>
      <c r="M10" s="7"/>
      <c r="N10" s="7"/>
      <c r="O10" s="7"/>
      <c r="P10" s="7"/>
      <c r="Q10" s="7"/>
      <c r="R10" s="7"/>
    </row>
    <row r="11" spans="2:18" ht="15.75">
      <c r="B11" s="2" t="s">
        <v>36</v>
      </c>
      <c r="C11" s="2"/>
      <c r="D11" s="2"/>
      <c r="E11" s="2"/>
      <c r="F11" s="2"/>
      <c r="G11" s="2"/>
      <c r="H11" s="2"/>
      <c r="I11" s="2"/>
      <c r="J11" s="2"/>
      <c r="K11" s="2"/>
      <c r="L11" s="2"/>
      <c r="M11" s="2"/>
      <c r="N11" s="2"/>
      <c r="O11" s="2"/>
      <c r="P11" s="2"/>
      <c r="Q11" s="2"/>
      <c r="R11" s="2"/>
    </row>
    <row r="12" spans="2:18" ht="46.5" customHeight="1">
      <c r="B12" s="17" t="s">
        <v>37</v>
      </c>
      <c r="C12" s="17"/>
      <c r="D12" s="17"/>
      <c r="E12" s="17"/>
      <c r="F12" s="17"/>
      <c r="G12" s="17"/>
      <c r="H12" s="17"/>
      <c r="I12" s="17"/>
      <c r="J12" s="17"/>
      <c r="K12" s="17"/>
      <c r="L12" s="17"/>
      <c r="M12" s="17"/>
      <c r="N12" s="17"/>
      <c r="O12" s="17"/>
      <c r="P12" s="17"/>
      <c r="Q12" s="17"/>
      <c r="R12" s="17"/>
    </row>
    <row r="14" spans="2:18" ht="25.5" customHeight="1">
      <c r="B14" s="1" t="s">
        <v>76</v>
      </c>
      <c r="C14" s="1"/>
      <c r="D14" s="1"/>
      <c r="E14" s="1"/>
      <c r="F14" s="1"/>
      <c r="G14" s="1"/>
      <c r="H14" s="1"/>
      <c r="I14" s="1"/>
      <c r="J14" s="1"/>
      <c r="K14" s="1"/>
      <c r="L14" s="1"/>
    </row>
    <row r="15" spans="2:18" ht="18.75" customHeight="1">
      <c r="B15" s="1" t="s">
        <v>77</v>
      </c>
      <c r="C15" s="1"/>
      <c r="D15" s="1"/>
      <c r="E15" s="1"/>
      <c r="F15" s="1"/>
      <c r="G15" s="1"/>
      <c r="H15" s="1"/>
      <c r="I15" s="1"/>
      <c r="L15" s="1"/>
      <c r="N15" s="1" t="s">
        <v>65</v>
      </c>
    </row>
    <row r="16" spans="2:18" ht="15.75">
      <c r="B16" s="1"/>
      <c r="C16" s="1"/>
      <c r="D16" s="1"/>
      <c r="E16" s="1"/>
      <c r="F16" s="1"/>
      <c r="G16" s="1"/>
      <c r="H16" s="1"/>
      <c r="I16" s="1"/>
      <c r="J16" s="1"/>
      <c r="K16" s="1"/>
      <c r="L16" s="1"/>
    </row>
    <row r="17" spans="2:12" ht="15.75">
      <c r="B17" s="1" t="s">
        <v>66</v>
      </c>
      <c r="C17" s="1"/>
      <c r="D17" s="1"/>
      <c r="E17" s="1"/>
      <c r="F17" s="1"/>
      <c r="G17" s="1"/>
      <c r="H17" s="1"/>
      <c r="I17" s="1"/>
      <c r="J17" s="1"/>
      <c r="K17" s="1"/>
      <c r="L17" s="1"/>
    </row>
    <row r="18" spans="2:12" ht="15.75">
      <c r="B18" s="1" t="s">
        <v>67</v>
      </c>
      <c r="C18" s="1"/>
      <c r="D18" s="1"/>
      <c r="E18" s="1"/>
      <c r="F18" s="1"/>
      <c r="G18" s="1"/>
      <c r="H18" s="1"/>
      <c r="I18" s="1"/>
      <c r="J18" s="1"/>
      <c r="K18" s="1"/>
      <c r="L18" s="1"/>
    </row>
    <row r="19" spans="2:12" ht="15.75">
      <c r="B19" s="1" t="s">
        <v>68</v>
      </c>
      <c r="C19" s="1"/>
      <c r="D19" s="1"/>
      <c r="E19" s="1"/>
      <c r="F19" s="1"/>
      <c r="G19" s="1"/>
      <c r="H19" s="1"/>
      <c r="I19" s="1"/>
      <c r="J19" s="1"/>
      <c r="K19" s="1"/>
      <c r="L19" s="1"/>
    </row>
  </sheetData>
  <mergeCells count="20">
    <mergeCell ref="I4:I5"/>
    <mergeCell ref="J4:J5"/>
    <mergeCell ref="K4:K5"/>
    <mergeCell ref="R4:R5"/>
    <mergeCell ref="B2:R2"/>
    <mergeCell ref="C4:C5"/>
    <mergeCell ref="B12:R12"/>
    <mergeCell ref="Q3:R3"/>
    <mergeCell ref="L4:L5"/>
    <mergeCell ref="M4:M5"/>
    <mergeCell ref="N4:N5"/>
    <mergeCell ref="O4:O5"/>
    <mergeCell ref="P4:P5"/>
    <mergeCell ref="Q4:Q5"/>
    <mergeCell ref="B4:B5"/>
    <mergeCell ref="D4:D5"/>
    <mergeCell ref="E4:E5"/>
    <mergeCell ref="F4:F5"/>
    <mergeCell ref="G4:G5"/>
    <mergeCell ref="H4:H5"/>
  </mergeCells>
  <pageMargins left="0.39370078740157483" right="0.39370078740157483" top="1.1811023622047245" bottom="0.59055118110236227" header="0" footer="0"/>
  <pageSetup paperSize="9" scale="72" orientation="landscape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B2:L20"/>
  <sheetViews>
    <sheetView view="pageBreakPreview" zoomScaleSheetLayoutView="100" workbookViewId="0">
      <selection activeCell="K4" sqref="K4"/>
    </sheetView>
  </sheetViews>
  <sheetFormatPr defaultRowHeight="15"/>
  <cols>
    <col min="1" max="1" width="5.140625" customWidth="1"/>
    <col min="2" max="2" width="16.85546875" customWidth="1"/>
    <col min="3" max="3" width="12.28515625" customWidth="1"/>
    <col min="4" max="4" width="16.42578125" customWidth="1"/>
    <col min="5" max="5" width="13.42578125" customWidth="1"/>
    <col min="6" max="6" width="14.28515625" customWidth="1"/>
    <col min="7" max="7" width="16.140625" customWidth="1"/>
    <col min="8" max="8" width="14.140625" customWidth="1"/>
    <col min="9" max="9" width="14.7109375" customWidth="1"/>
    <col min="10" max="10" width="17.42578125" customWidth="1"/>
    <col min="11" max="11" width="16.7109375" customWidth="1"/>
    <col min="12" max="12" width="19.5703125" customWidth="1"/>
  </cols>
  <sheetData>
    <row r="2" spans="2:12" ht="42.75" customHeight="1">
      <c r="B2" s="22" t="s">
        <v>80</v>
      </c>
      <c r="C2" s="22"/>
      <c r="D2" s="22"/>
      <c r="E2" s="22"/>
      <c r="F2" s="22"/>
      <c r="G2" s="22"/>
      <c r="H2" s="22"/>
      <c r="I2" s="22"/>
      <c r="J2" s="22"/>
      <c r="K2" s="22"/>
      <c r="L2" s="22"/>
    </row>
    <row r="3" spans="2:12" ht="34.5" customHeight="1">
      <c r="B3" s="2"/>
      <c r="C3" s="2"/>
      <c r="D3" s="2"/>
      <c r="E3" s="2"/>
      <c r="F3" s="2"/>
      <c r="G3" s="2"/>
      <c r="H3" s="2"/>
      <c r="I3" s="2"/>
      <c r="J3" s="2"/>
      <c r="K3" s="2"/>
      <c r="L3" s="3" t="s">
        <v>12</v>
      </c>
    </row>
    <row r="4" spans="2:12" ht="139.5" customHeight="1">
      <c r="B4" s="4" t="s">
        <v>48</v>
      </c>
      <c r="C4" s="4" t="s">
        <v>38</v>
      </c>
      <c r="D4" s="4" t="s">
        <v>39</v>
      </c>
      <c r="E4" s="4" t="s">
        <v>40</v>
      </c>
      <c r="F4" s="4" t="s">
        <v>41</v>
      </c>
      <c r="G4" s="4" t="s">
        <v>42</v>
      </c>
      <c r="H4" s="4" t="s">
        <v>13</v>
      </c>
      <c r="I4" s="4" t="s">
        <v>7</v>
      </c>
      <c r="J4" s="4" t="s">
        <v>43</v>
      </c>
      <c r="K4" s="4" t="s">
        <v>49</v>
      </c>
      <c r="L4" s="4" t="s">
        <v>44</v>
      </c>
    </row>
    <row r="5" spans="2:12" ht="15.75">
      <c r="B5" s="4">
        <v>1</v>
      </c>
      <c r="C5" s="4">
        <v>2</v>
      </c>
      <c r="D5" s="4">
        <v>3</v>
      </c>
      <c r="E5" s="4">
        <v>4</v>
      </c>
      <c r="F5" s="4">
        <v>5</v>
      </c>
      <c r="G5" s="4">
        <v>6</v>
      </c>
      <c r="H5" s="4">
        <v>7</v>
      </c>
      <c r="I5" s="4">
        <v>8</v>
      </c>
      <c r="J5" s="4">
        <v>9</v>
      </c>
      <c r="K5" s="4">
        <v>10</v>
      </c>
      <c r="L5" s="4">
        <v>11</v>
      </c>
    </row>
    <row r="6" spans="2:12" ht="69.75" customHeight="1">
      <c r="B6" s="4" t="s">
        <v>72</v>
      </c>
      <c r="C6" s="11">
        <v>43546</v>
      </c>
      <c r="D6" s="4" t="s">
        <v>73</v>
      </c>
      <c r="E6" s="13">
        <v>1E-3</v>
      </c>
      <c r="F6" s="11">
        <v>43800</v>
      </c>
      <c r="G6" s="12">
        <v>66300000</v>
      </c>
      <c r="H6" s="4"/>
      <c r="I6" s="11">
        <v>43800</v>
      </c>
      <c r="J6" s="12">
        <v>66300000</v>
      </c>
      <c r="K6" s="12"/>
      <c r="L6" s="12">
        <v>66300000</v>
      </c>
    </row>
    <row r="7" spans="2:12" ht="63">
      <c r="B7" s="4" t="s">
        <v>74</v>
      </c>
      <c r="C7" s="11">
        <v>43613</v>
      </c>
      <c r="D7" s="4" t="s">
        <v>73</v>
      </c>
      <c r="E7" s="13">
        <v>1E-3</v>
      </c>
      <c r="F7" s="11">
        <v>43966</v>
      </c>
      <c r="G7" s="12">
        <v>30000000</v>
      </c>
      <c r="H7" s="4"/>
      <c r="I7" s="11">
        <v>43966</v>
      </c>
      <c r="J7" s="12">
        <v>30000000</v>
      </c>
      <c r="K7" s="12"/>
      <c r="L7" s="12">
        <v>30000000</v>
      </c>
    </row>
    <row r="8" spans="2:12" ht="63">
      <c r="B8" s="4" t="s">
        <v>75</v>
      </c>
      <c r="C8" s="11">
        <v>43705</v>
      </c>
      <c r="D8" s="4" t="s">
        <v>73</v>
      </c>
      <c r="E8" s="13">
        <v>1E-3</v>
      </c>
      <c r="F8" s="11">
        <v>44013</v>
      </c>
      <c r="G8" s="12">
        <v>26520000</v>
      </c>
      <c r="H8" s="4"/>
      <c r="I8" s="11">
        <v>44013</v>
      </c>
      <c r="J8" s="12">
        <v>26520000</v>
      </c>
      <c r="K8" s="12"/>
      <c r="L8" s="12">
        <v>26520000</v>
      </c>
    </row>
    <row r="9" spans="2:12" ht="15.75">
      <c r="B9" s="4" t="s">
        <v>45</v>
      </c>
      <c r="C9" s="4"/>
      <c r="D9" s="4"/>
      <c r="E9" s="4"/>
      <c r="F9" s="4"/>
      <c r="G9" s="12">
        <f>G6+G7+G8</f>
        <v>122820000</v>
      </c>
      <c r="H9" s="4"/>
      <c r="I9" s="4"/>
      <c r="J9" s="12">
        <f>J6+J7+J8</f>
        <v>122820000</v>
      </c>
      <c r="K9" s="12">
        <f>K6+K7</f>
        <v>0</v>
      </c>
      <c r="L9" s="12">
        <f>L6+L7+L8</f>
        <v>122820000</v>
      </c>
    </row>
    <row r="10" spans="2:12" ht="51" customHeight="1">
      <c r="B10" s="4" t="s">
        <v>16</v>
      </c>
      <c r="C10" s="4"/>
      <c r="D10" s="4"/>
      <c r="E10" s="4"/>
      <c r="F10" s="4"/>
      <c r="G10" s="4"/>
      <c r="H10" s="4"/>
      <c r="I10" s="4"/>
      <c r="J10" s="4"/>
      <c r="K10" s="4"/>
      <c r="L10" s="4"/>
    </row>
    <row r="11" spans="2:12" ht="15.75">
      <c r="B11" s="2"/>
      <c r="C11" s="2"/>
      <c r="D11" s="2"/>
      <c r="E11" s="2"/>
      <c r="F11" s="2"/>
      <c r="G11" s="2"/>
      <c r="H11" s="2"/>
      <c r="I11" s="2"/>
      <c r="J11" s="2"/>
      <c r="K11" s="2"/>
      <c r="L11" s="2"/>
    </row>
    <row r="12" spans="2:12" ht="15.75">
      <c r="B12" s="2" t="s">
        <v>46</v>
      </c>
      <c r="C12" s="2"/>
      <c r="D12" s="2"/>
      <c r="E12" s="2"/>
      <c r="F12" s="2"/>
      <c r="G12" s="2"/>
      <c r="H12" s="2"/>
      <c r="I12" s="2"/>
      <c r="J12" s="2"/>
      <c r="K12" s="2"/>
      <c r="L12" s="2"/>
    </row>
    <row r="13" spans="2:12" ht="19.5" customHeight="1">
      <c r="B13" s="23" t="s">
        <v>47</v>
      </c>
      <c r="C13" s="23"/>
      <c r="D13" s="23"/>
      <c r="E13" s="23"/>
      <c r="F13" s="23"/>
      <c r="G13" s="23"/>
      <c r="H13" s="23"/>
      <c r="I13" s="23"/>
      <c r="J13" s="23"/>
      <c r="K13" s="23"/>
      <c r="L13" s="23"/>
    </row>
    <row r="14" spans="2:12" ht="28.5" customHeight="1">
      <c r="B14" s="2"/>
      <c r="C14" s="2"/>
      <c r="D14" s="2"/>
      <c r="E14" s="2"/>
      <c r="F14" s="2"/>
      <c r="G14" s="2"/>
      <c r="H14" s="2"/>
      <c r="I14" s="2"/>
      <c r="J14" s="2"/>
      <c r="K14" s="2"/>
      <c r="L14" s="2"/>
    </row>
    <row r="15" spans="2:12" ht="25.5" customHeight="1">
      <c r="B15" s="1" t="s">
        <v>76</v>
      </c>
      <c r="C15" s="1"/>
      <c r="D15" s="1"/>
      <c r="E15" s="1"/>
      <c r="F15" s="1"/>
      <c r="G15" s="1"/>
      <c r="H15" s="1"/>
      <c r="I15" s="1"/>
      <c r="J15" s="1"/>
      <c r="K15" s="1"/>
      <c r="L15" s="1"/>
    </row>
    <row r="16" spans="2:12" ht="18.75" customHeight="1">
      <c r="B16" s="1" t="s">
        <v>77</v>
      </c>
      <c r="C16" s="1"/>
      <c r="D16" s="1"/>
      <c r="E16" s="1"/>
      <c r="F16" s="1"/>
      <c r="G16" s="1"/>
      <c r="H16" s="1"/>
      <c r="I16" s="1"/>
      <c r="J16" s="1" t="s">
        <v>65</v>
      </c>
      <c r="L16" s="1"/>
    </row>
    <row r="17" spans="2:10" ht="15.75">
      <c r="B17" s="1"/>
      <c r="C17" s="1"/>
      <c r="D17" s="1"/>
      <c r="E17" s="1"/>
      <c r="F17" s="1"/>
      <c r="G17" s="1"/>
      <c r="H17" s="1"/>
      <c r="I17" s="1"/>
      <c r="J17" s="1"/>
    </row>
    <row r="18" spans="2:10" ht="15.75">
      <c r="B18" s="1" t="s">
        <v>66</v>
      </c>
      <c r="C18" s="1"/>
      <c r="D18" s="1"/>
      <c r="E18" s="1"/>
      <c r="F18" s="1"/>
      <c r="G18" s="1"/>
      <c r="H18" s="1"/>
      <c r="I18" s="1"/>
      <c r="J18" s="1"/>
    </row>
    <row r="19" spans="2:10" ht="15.75">
      <c r="B19" s="1" t="s">
        <v>67</v>
      </c>
      <c r="C19" s="1"/>
      <c r="D19" s="1"/>
      <c r="E19" s="1"/>
      <c r="F19" s="1"/>
      <c r="G19" s="1"/>
      <c r="H19" s="1"/>
      <c r="I19" s="1"/>
      <c r="J19" s="1"/>
    </row>
    <row r="20" spans="2:10" ht="15.75">
      <c r="B20" s="1" t="s">
        <v>68</v>
      </c>
      <c r="C20" s="1"/>
      <c r="D20" s="1"/>
      <c r="E20" s="1"/>
      <c r="F20" s="1"/>
      <c r="G20" s="1"/>
      <c r="H20" s="1"/>
      <c r="I20" s="1"/>
      <c r="J20" s="1"/>
    </row>
  </sheetData>
  <mergeCells count="2">
    <mergeCell ref="B2:L2"/>
    <mergeCell ref="B13:L13"/>
  </mergeCells>
  <pageMargins left="0.39370078740157483" right="0.39370078740157483" top="1.1811023622047245" bottom="0.59055118110236227" header="0" footer="0"/>
  <pageSetup paperSize="9" scale="69" orientation="landscape" horizontalDpi="180" verticalDpi="180" r:id="rId1"/>
</worksheet>
</file>

<file path=xl/worksheets/sheet4.xml><?xml version="1.0" encoding="utf-8"?>
<worksheet xmlns="http://schemas.openxmlformats.org/spreadsheetml/2006/main" xmlns:r="http://schemas.openxmlformats.org/officeDocument/2006/relationships">
  <sheetPr>
    <pageSetUpPr fitToPage="1"/>
  </sheetPr>
  <dimension ref="B2:O17"/>
  <sheetViews>
    <sheetView topLeftCell="A4" workbookViewId="0">
      <selection activeCell="N4" sqref="N4"/>
    </sheetView>
  </sheetViews>
  <sheetFormatPr defaultRowHeight="15"/>
  <cols>
    <col min="4" max="4" width="10.28515625" customWidth="1"/>
    <col min="7" max="7" width="10.28515625" customWidth="1"/>
  </cols>
  <sheetData>
    <row r="2" spans="2:15" ht="39.75" customHeight="1">
      <c r="B2" s="22" t="s">
        <v>81</v>
      </c>
      <c r="C2" s="22"/>
      <c r="D2" s="22"/>
      <c r="E2" s="22"/>
      <c r="F2" s="22"/>
      <c r="G2" s="22"/>
      <c r="H2" s="22"/>
      <c r="I2" s="22"/>
      <c r="J2" s="22"/>
      <c r="K2" s="22"/>
      <c r="L2" s="22"/>
      <c r="M2" s="22"/>
      <c r="N2" s="22"/>
      <c r="O2" s="22"/>
    </row>
    <row r="3" spans="2:15" ht="32.25" customHeight="1">
      <c r="B3" s="2"/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24" t="s">
        <v>12</v>
      </c>
      <c r="O3" s="24"/>
    </row>
    <row r="4" spans="2:15" ht="213" customHeight="1">
      <c r="B4" s="8" t="s">
        <v>50</v>
      </c>
      <c r="C4" s="8" t="s">
        <v>51</v>
      </c>
      <c r="D4" s="8" t="s">
        <v>52</v>
      </c>
      <c r="E4" s="8" t="s">
        <v>53</v>
      </c>
      <c r="F4" s="8" t="s">
        <v>54</v>
      </c>
      <c r="G4" s="8" t="s">
        <v>55</v>
      </c>
      <c r="H4" s="8" t="s">
        <v>56</v>
      </c>
      <c r="I4" s="8" t="s">
        <v>57</v>
      </c>
      <c r="J4" s="8" t="s">
        <v>58</v>
      </c>
      <c r="K4" s="8" t="s">
        <v>59</v>
      </c>
      <c r="L4" s="8" t="s">
        <v>60</v>
      </c>
      <c r="M4" s="8" t="s">
        <v>61</v>
      </c>
      <c r="N4" s="8" t="s">
        <v>62</v>
      </c>
      <c r="O4" s="8" t="s">
        <v>63</v>
      </c>
    </row>
    <row r="5" spans="2:15" ht="15.75">
      <c r="B5" s="4">
        <v>1</v>
      </c>
      <c r="C5" s="4">
        <v>2</v>
      </c>
      <c r="D5" s="4">
        <v>3</v>
      </c>
      <c r="E5" s="4">
        <v>4</v>
      </c>
      <c r="F5" s="4">
        <v>5</v>
      </c>
      <c r="G5" s="4">
        <v>6</v>
      </c>
      <c r="H5" s="4">
        <v>7</v>
      </c>
      <c r="I5" s="4">
        <v>8</v>
      </c>
      <c r="J5" s="4">
        <v>9</v>
      </c>
      <c r="K5" s="4">
        <v>10</v>
      </c>
      <c r="L5" s="4">
        <v>11</v>
      </c>
      <c r="M5" s="4">
        <v>12</v>
      </c>
      <c r="N5" s="4">
        <v>13</v>
      </c>
      <c r="O5" s="4">
        <v>14</v>
      </c>
    </row>
    <row r="6" spans="2:15" ht="15.75"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</row>
    <row r="7" spans="2:15" ht="15.75">
      <c r="B7" s="4"/>
      <c r="C7" s="4"/>
      <c r="D7" s="4"/>
      <c r="E7" s="4"/>
      <c r="F7" s="4"/>
      <c r="G7" s="4"/>
      <c r="H7" s="4"/>
      <c r="I7" s="4"/>
      <c r="J7" s="4"/>
      <c r="K7" s="4"/>
      <c r="L7" s="4"/>
      <c r="M7" s="4"/>
      <c r="N7" s="4"/>
      <c r="O7" s="4"/>
    </row>
    <row r="8" spans="2:15" ht="15.75">
      <c r="B8" s="4"/>
      <c r="C8" s="4"/>
      <c r="D8" s="4"/>
      <c r="E8" s="4"/>
      <c r="F8" s="4"/>
      <c r="G8" s="4"/>
      <c r="H8" s="4"/>
      <c r="I8" s="4"/>
      <c r="J8" s="4"/>
      <c r="K8" s="4"/>
      <c r="L8" s="4"/>
      <c r="M8" s="4"/>
      <c r="N8" s="4"/>
      <c r="O8" s="4"/>
    </row>
    <row r="9" spans="2:15" ht="67.5" customHeight="1">
      <c r="B9" s="23" t="s">
        <v>64</v>
      </c>
      <c r="C9" s="23"/>
      <c r="D9" s="23"/>
      <c r="E9" s="23"/>
      <c r="F9" s="23"/>
      <c r="G9" s="23"/>
      <c r="H9" s="23"/>
      <c r="I9" s="23"/>
      <c r="J9" s="23"/>
      <c r="K9" s="23"/>
      <c r="L9" s="23"/>
      <c r="M9" s="23"/>
      <c r="N9" s="23"/>
      <c r="O9" s="23"/>
    </row>
    <row r="10" spans="2:15" ht="30" customHeight="1">
      <c r="B10" s="2"/>
      <c r="C10" s="2"/>
      <c r="D10" s="2"/>
      <c r="E10" s="2"/>
      <c r="F10" s="2"/>
      <c r="G10" s="2"/>
      <c r="H10" s="2"/>
      <c r="I10" s="2"/>
      <c r="J10" s="2"/>
      <c r="K10" s="2"/>
      <c r="L10" s="2"/>
      <c r="M10" s="2"/>
      <c r="N10" s="2"/>
      <c r="O10" s="2"/>
    </row>
    <row r="11" spans="2:15" ht="15.75">
      <c r="B11" s="1" t="s">
        <v>76</v>
      </c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2:15" ht="15.75">
      <c r="B12" s="1" t="s">
        <v>77</v>
      </c>
      <c r="C12" s="1"/>
      <c r="D12" s="1"/>
      <c r="E12" s="1"/>
      <c r="F12" s="1"/>
      <c r="G12" s="1"/>
      <c r="H12" s="1"/>
      <c r="I12" s="1"/>
      <c r="J12" s="1"/>
      <c r="L12" s="1"/>
      <c r="N12" s="1" t="s">
        <v>65</v>
      </c>
    </row>
    <row r="13" spans="2:15" ht="15.75">
      <c r="B13" s="1"/>
      <c r="C13" s="1"/>
      <c r="D13" s="1"/>
      <c r="E13" s="1"/>
      <c r="F13" s="1"/>
      <c r="G13" s="1"/>
      <c r="H13" s="1"/>
      <c r="I13" s="1"/>
      <c r="J13" s="1"/>
      <c r="K13" s="1"/>
      <c r="L13" s="1"/>
    </row>
    <row r="14" spans="2:15" ht="15.75">
      <c r="B14" s="1" t="s">
        <v>66</v>
      </c>
      <c r="C14" s="1"/>
      <c r="D14" s="1"/>
      <c r="E14" s="1"/>
      <c r="F14" s="1"/>
      <c r="G14" s="1"/>
      <c r="H14" s="1"/>
      <c r="I14" s="1"/>
      <c r="J14" s="1"/>
      <c r="K14" s="1"/>
      <c r="L14" s="1"/>
    </row>
    <row r="15" spans="2:15" ht="15.75">
      <c r="B15" s="1" t="s">
        <v>67</v>
      </c>
      <c r="C15" s="1"/>
      <c r="D15" s="1"/>
      <c r="E15" s="1"/>
      <c r="F15" s="1"/>
      <c r="G15" s="1"/>
      <c r="H15" s="1"/>
      <c r="I15" s="1"/>
      <c r="J15" s="1"/>
      <c r="K15" s="1"/>
      <c r="L15" s="1"/>
    </row>
    <row r="16" spans="2:15" ht="15.75">
      <c r="B16" s="1" t="s">
        <v>68</v>
      </c>
      <c r="C16" s="1"/>
      <c r="D16" s="1"/>
      <c r="E16" s="1"/>
      <c r="F16" s="1"/>
      <c r="G16" s="1"/>
      <c r="H16" s="1"/>
      <c r="I16" s="1"/>
      <c r="J16" s="1"/>
      <c r="K16" s="1"/>
      <c r="L16" s="1"/>
    </row>
    <row r="17" spans="2:12" ht="15.75">
      <c r="B17" s="1"/>
      <c r="C17" s="1"/>
      <c r="D17" s="1"/>
      <c r="E17" s="1"/>
      <c r="F17" s="1"/>
      <c r="G17" s="1"/>
      <c r="H17" s="1"/>
      <c r="I17" s="1"/>
      <c r="J17" s="1"/>
      <c r="K17" s="1"/>
      <c r="L17" s="1"/>
    </row>
  </sheetData>
  <mergeCells count="3">
    <mergeCell ref="B2:O2"/>
    <mergeCell ref="N3:O3"/>
    <mergeCell ref="B9:O9"/>
  </mergeCells>
  <pageMargins left="0.39370078740157483" right="0.39370078740157483" top="1.1811023622047245" bottom="0.59055118110236227" header="0" footer="0"/>
  <pageSetup paperSize="9" scale="87" orientation="landscape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4</vt:i4>
      </vt:variant>
      <vt:variant>
        <vt:lpstr>Именованные диапазоны</vt:lpstr>
      </vt:variant>
      <vt:variant>
        <vt:i4>3</vt:i4>
      </vt:variant>
    </vt:vector>
  </HeadingPairs>
  <TitlesOfParts>
    <vt:vector size="7" baseType="lpstr">
      <vt:lpstr>Раздел 1</vt:lpstr>
      <vt:lpstr>Раздел 2</vt:lpstr>
      <vt:lpstr>Раздел 3</vt:lpstr>
      <vt:lpstr>Раздел 4</vt:lpstr>
      <vt:lpstr>'Раздел 1'!Область_печати</vt:lpstr>
      <vt:lpstr>'Раздел 2'!Область_печати</vt:lpstr>
      <vt:lpstr>'Раздел 3'!Область_печати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2019-12-23T13:15:06Z</dcterms:modified>
</cp:coreProperties>
</file>