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2 год\СВОД исходные данные для расчета значения показателей мониторинга качества финансового менеджмента ГРБС за 2021 год\"/>
    </mc:Choice>
  </mc:AlternateContent>
  <xr:revisionPtr revIDLastSave="0" documentId="13_ncr:1_{5A55A5F9-F844-4E24-84CA-BA7FC0AD9CB9}" xr6:coauthVersionLast="47" xr6:coauthVersionMax="47" xr10:uidLastSave="{00000000-0000-0000-0000-000000000000}"/>
  <bookViews>
    <workbookView xWindow="-110" yWindow="-110" windowWidth="19420" windowHeight="10420" xr2:uid="{2C1102EC-7959-4461-9D71-9FCCF4EFBA7C}"/>
  </bookViews>
  <sheets>
    <sheet name="исп бюдж (фин)_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9" i="1" l="1"/>
  <c r="O9" i="1"/>
  <c r="AE18" i="1"/>
  <c r="O18" i="1"/>
  <c r="AV18" i="1" l="1"/>
  <c r="AV17" i="1"/>
  <c r="AV16" i="1"/>
  <c r="AV15" i="1"/>
  <c r="AV14" i="1"/>
  <c r="AV13" i="1"/>
  <c r="AV12" i="1"/>
  <c r="AV11" i="1"/>
  <c r="AV10" i="1"/>
  <c r="AV9" i="1"/>
  <c r="AV8" i="1"/>
</calcChain>
</file>

<file path=xl/sharedStrings.xml><?xml version="1.0" encoding="utf-8"?>
<sst xmlns="http://schemas.openxmlformats.org/spreadsheetml/2006/main" count="48" uniqueCount="33">
  <si>
    <t/>
  </si>
  <si>
    <t>Итого:</t>
  </si>
  <si>
    <t>фин</t>
  </si>
  <si>
    <t>3 год</t>
  </si>
  <si>
    <t>2 год</t>
  </si>
  <si>
    <t>за период</t>
  </si>
  <si>
    <t>%</t>
  </si>
  <si>
    <t>росписи</t>
  </si>
  <si>
    <t>начала года</t>
  </si>
  <si>
    <t>казначейству</t>
  </si>
  <si>
    <t>распоряжениям</t>
  </si>
  <si>
    <t>на год</t>
  </si>
  <si>
    <t>роспись</t>
  </si>
  <si>
    <t>ЭКР</t>
  </si>
  <si>
    <t>ВР</t>
  </si>
  <si>
    <t>Мер.</t>
  </si>
  <si>
    <t>ЦСР</t>
  </si>
  <si>
    <t>РзПр</t>
  </si>
  <si>
    <t>бюджетных средств</t>
  </si>
  <si>
    <t>4 квартал</t>
  </si>
  <si>
    <t>показатель Р, %</t>
  </si>
  <si>
    <t>рублей</t>
  </si>
  <si>
    <t>оценка качества, &lt; 0,5%</t>
  </si>
  <si>
    <t>СБП ФО АМО  Усть-Лабинский район</t>
  </si>
  <si>
    <t>Утвреждено на 2021 год</t>
  </si>
  <si>
    <t>902*</t>
  </si>
  <si>
    <t>кассовый расход за 2021 год</t>
  </si>
  <si>
    <t>Код ГРБС</t>
  </si>
  <si>
    <t>Исходные данные для расчета показателя Р7 к п.3.8. (Объем неисполненных бюджетных ассигнований на конец отчетного финансового года (без учета целевых средств переходящих на следующий финансовый год))</t>
  </si>
  <si>
    <t>исп.Брылякова Ю.А.</t>
  </si>
  <si>
    <t>5-26-34</t>
  </si>
  <si>
    <t xml:space="preserve">*Примечание: за минусом 145 055 472,62 руб (из формы 0503169 -  дебиторская на конец отчетного периода) 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</si>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</sst>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00"/>
    <numFmt numFmtId="168" formatCode="000\.000\.000"/>
    <numFmt numFmtId="169" formatCode="000\.00\.00"/>
    <numFmt numFmtId="170" formatCode="000"/>
    <numFmt numFmtId="171" formatCode="0000000000"/>
    <numFmt numFmtId="172" formatCode="0000"/>
    <numFmt numFmtId="173" formatCode="0.000"/>
  </numFmts>
  <fonts count="14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b/>
      <sz val="10"/>
      <name val="Arial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7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2" borderId="0" xfId="0" applyNumberFormat="1" applyFont="1" applyFill="1" applyProtection="1">
      <protection hidden="1"/>
    </xf>
    <xf numFmtId="0" fontId="2" fillId="0" borderId="1" xfId="0" applyFont="1" applyBorder="1" applyProtection="1">
      <protection hidden="1"/>
    </xf>
    <xf numFmtId="0" fontId="2" fillId="0" borderId="3" xfId="0" applyFont="1" applyBorder="1" applyProtection="1">
      <protection hidden="1"/>
    </xf>
    <xf numFmtId="166" fontId="1" fillId="0" borderId="5" xfId="0" applyNumberFormat="1" applyFont="1" applyBorder="1" applyAlignment="1" applyProtection="1">
      <alignment wrapText="1"/>
      <protection hidden="1"/>
    </xf>
    <xf numFmtId="0" fontId="0" fillId="0" borderId="5" xfId="0" applyBorder="1" applyProtection="1">
      <protection hidden="1"/>
    </xf>
    <xf numFmtId="0" fontId="1" fillId="0" borderId="5" xfId="0" applyFont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6" fontId="1" fillId="0" borderId="7" xfId="0" applyNumberFormat="1" applyFont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/>
      <protection hidden="1"/>
    </xf>
    <xf numFmtId="164" fontId="1" fillId="3" borderId="8" xfId="0" applyNumberFormat="1" applyFont="1" applyFill="1" applyBorder="1" applyProtection="1">
      <protection hidden="1"/>
    </xf>
    <xf numFmtId="0" fontId="2" fillId="0" borderId="2" xfId="0" applyFont="1" applyBorder="1" applyProtection="1">
      <protection hidden="1"/>
    </xf>
    <xf numFmtId="10" fontId="1" fillId="0" borderId="8" xfId="0" applyNumberFormat="1" applyFont="1" applyBorder="1" applyProtection="1">
      <protection hidden="1"/>
    </xf>
    <xf numFmtId="166" fontId="1" fillId="0" borderId="8" xfId="0" applyNumberFormat="1" applyFont="1" applyBorder="1" applyAlignment="1" applyProtection="1">
      <alignment wrapText="1"/>
      <protection hidden="1"/>
    </xf>
    <xf numFmtId="170" fontId="1" fillId="0" borderId="8" xfId="0" applyNumberFormat="1" applyFont="1" applyBorder="1" applyAlignment="1" applyProtection="1">
      <alignment wrapText="1"/>
      <protection hidden="1"/>
    </xf>
    <xf numFmtId="0" fontId="0" fillId="0" borderId="8" xfId="0" applyBorder="1" applyAlignment="1" applyProtection="1">
      <alignment wrapText="1"/>
      <protection hidden="1"/>
    </xf>
    <xf numFmtId="164" fontId="1" fillId="0" borderId="9" xfId="0" applyNumberFormat="1" applyFont="1" applyBorder="1" applyAlignment="1" applyProtection="1">
      <alignment wrapText="1"/>
      <protection hidden="1"/>
    </xf>
    <xf numFmtId="164" fontId="1" fillId="0" borderId="10" xfId="0" applyNumberFormat="1" applyFont="1" applyBorder="1" applyAlignment="1" applyProtection="1">
      <alignment wrapText="1"/>
      <protection hidden="1"/>
    </xf>
    <xf numFmtId="0" fontId="2" fillId="0" borderId="8" xfId="0" applyFont="1" applyBorder="1" applyAlignment="1" applyProtection="1">
      <alignment horizontal="center" wrapText="1"/>
      <protection hidden="1"/>
    </xf>
    <xf numFmtId="0" fontId="8" fillId="0" borderId="8" xfId="0" applyFont="1" applyBorder="1" applyAlignment="1" applyProtection="1">
      <alignment horizontal="center" wrapText="1"/>
      <protection hidden="1"/>
    </xf>
    <xf numFmtId="0" fontId="2" fillId="2" borderId="8" xfId="0" applyFont="1" applyFill="1" applyBorder="1" applyAlignment="1" applyProtection="1">
      <alignment horizontal="center" wrapText="1"/>
      <protection hidden="1"/>
    </xf>
    <xf numFmtId="0" fontId="2" fillId="3" borderId="8" xfId="0" applyFont="1" applyFill="1" applyBorder="1" applyAlignment="1" applyProtection="1">
      <alignment horizontal="center" wrapText="1"/>
      <protection hidden="1"/>
    </xf>
    <xf numFmtId="168" fontId="1" fillId="0" borderId="8" xfId="0" applyNumberFormat="1" applyFont="1" applyBorder="1" applyAlignment="1" applyProtection="1">
      <alignment wrapText="1"/>
      <protection hidden="1"/>
    </xf>
    <xf numFmtId="167" fontId="1" fillId="0" borderId="8" xfId="0" applyNumberFormat="1" applyFont="1" applyBorder="1" applyAlignment="1" applyProtection="1">
      <alignment wrapText="1"/>
      <protection hidden="1"/>
    </xf>
    <xf numFmtId="0" fontId="8" fillId="0" borderId="8" xfId="2" applyFont="1" applyBorder="1" applyAlignment="1" applyProtection="1">
      <alignment horizontal="center" wrapText="1"/>
      <protection hidden="1"/>
    </xf>
    <xf numFmtId="0" fontId="1" fillId="3" borderId="8" xfId="0" applyFont="1" applyFill="1" applyBorder="1" applyProtection="1">
      <protection hidden="1"/>
    </xf>
    <xf numFmtId="0" fontId="7" fillId="3" borderId="8" xfId="0" applyFont="1" applyFill="1" applyBorder="1" applyProtection="1">
      <protection hidden="1"/>
    </xf>
    <xf numFmtId="0" fontId="1" fillId="0" borderId="8" xfId="0" applyFont="1" applyBorder="1" applyProtection="1">
      <protection hidden="1"/>
    </xf>
    <xf numFmtId="0" fontId="0" fillId="0" borderId="8" xfId="0" applyBorder="1"/>
    <xf numFmtId="0" fontId="3" fillId="0" borderId="8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4" fillId="0" borderId="8" xfId="0" applyFont="1" applyBorder="1" applyProtection="1">
      <protection hidden="1"/>
    </xf>
    <xf numFmtId="164" fontId="2" fillId="2" borderId="8" xfId="0" applyNumberFormat="1" applyFont="1" applyFill="1" applyBorder="1" applyProtection="1">
      <protection hidden="1"/>
    </xf>
    <xf numFmtId="164" fontId="6" fillId="2" borderId="8" xfId="0" applyNumberFormat="1" applyFont="1" applyFill="1" applyBorder="1" applyProtection="1">
      <protection hidden="1"/>
    </xf>
    <xf numFmtId="164" fontId="2" fillId="0" borderId="8" xfId="0" applyNumberFormat="1" applyFont="1" applyBorder="1" applyProtection="1">
      <protection hidden="1"/>
    </xf>
    <xf numFmtId="10" fontId="2" fillId="0" borderId="8" xfId="0" applyNumberFormat="1" applyFont="1" applyBorder="1" applyProtection="1">
      <protection hidden="1"/>
    </xf>
    <xf numFmtId="164" fontId="2" fillId="3" borderId="8" xfId="0" applyNumberFormat="1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5" fillId="3" borderId="8" xfId="0" applyFont="1" applyFill="1" applyBorder="1" applyProtection="1">
      <protection hidden="1"/>
    </xf>
    <xf numFmtId="0" fontId="0" fillId="0" borderId="0" xfId="0" applyAlignment="1">
      <alignment horizontal="right"/>
    </xf>
    <xf numFmtId="173" fontId="0" fillId="0" borderId="8" xfId="0" applyNumberFormat="1" applyBorder="1" applyProtection="1">
      <protection hidden="1"/>
    </xf>
    <xf numFmtId="0" fontId="0" fillId="0" borderId="8" xfId="0" applyBorder="1" applyAlignment="1">
      <alignment horizontal="center"/>
    </xf>
    <xf numFmtId="164" fontId="1" fillId="0" borderId="8" xfId="0" applyNumberFormat="1" applyFont="1" applyBorder="1" applyProtection="1">
      <protection hidden="1"/>
    </xf>
    <xf numFmtId="164" fontId="1" fillId="2" borderId="8" xfId="0" applyNumberFormat="1" applyFont="1" applyFill="1" applyBorder="1" applyProtection="1">
      <protection hidden="1"/>
    </xf>
    <xf numFmtId="164" fontId="7" fillId="2" borderId="8" xfId="0" applyNumberFormat="1" applyFont="1" applyFill="1" applyBorder="1" applyProtection="1">
      <protection hidden="1"/>
    </xf>
    <xf numFmtId="164" fontId="1" fillId="0" borderId="8" xfId="0" applyNumberFormat="1" applyFont="1" applyBorder="1" applyAlignment="1" applyProtection="1">
      <alignment wrapText="1"/>
      <protection hidden="1"/>
    </xf>
    <xf numFmtId="169" fontId="1" fillId="0" borderId="8" xfId="0" applyNumberFormat="1" applyFont="1" applyBorder="1" applyProtection="1">
      <protection hidden="1"/>
    </xf>
    <xf numFmtId="0" fontId="1" fillId="0" borderId="8" xfId="0" applyFont="1" applyBorder="1" applyAlignment="1" applyProtection="1">
      <alignment wrapText="1"/>
      <protection hidden="1"/>
    </xf>
    <xf numFmtId="165" fontId="1" fillId="0" borderId="8" xfId="0" applyNumberFormat="1" applyFont="1" applyBorder="1" applyProtection="1">
      <protection hidden="1"/>
    </xf>
    <xf numFmtId="0" fontId="0" fillId="0" borderId="8" xfId="0" applyBorder="1" applyProtection="1">
      <protection hidden="1"/>
    </xf>
    <xf numFmtId="170" fontId="1" fillId="0" borderId="8" xfId="0" applyNumberFormat="1" applyFont="1" applyBorder="1" applyProtection="1">
      <protection hidden="1"/>
    </xf>
    <xf numFmtId="166" fontId="1" fillId="0" borderId="8" xfId="0" applyNumberFormat="1" applyFont="1" applyBorder="1" applyProtection="1">
      <protection hidden="1"/>
    </xf>
    <xf numFmtId="171" fontId="1" fillId="0" borderId="8" xfId="0" applyNumberFormat="1" applyFont="1" applyBorder="1" applyProtection="1">
      <protection hidden="1"/>
    </xf>
    <xf numFmtId="172" fontId="1" fillId="0" borderId="8" xfId="0" applyNumberFormat="1" applyFont="1" applyBorder="1" applyProtection="1">
      <protection hidden="1"/>
    </xf>
    <xf numFmtId="164" fontId="12" fillId="0" borderId="8" xfId="0" applyNumberFormat="1" applyFont="1" applyBorder="1" applyAlignment="1" applyProtection="1">
      <alignment wrapText="1"/>
      <protection hidden="1"/>
    </xf>
    <xf numFmtId="170" fontId="12" fillId="0" borderId="8" xfId="0" applyNumberFormat="1" applyFont="1" applyBorder="1" applyProtection="1">
      <protection hidden="1"/>
    </xf>
    <xf numFmtId="166" fontId="12" fillId="0" borderId="8" xfId="0" applyNumberFormat="1" applyFont="1" applyBorder="1" applyProtection="1">
      <protection hidden="1"/>
    </xf>
    <xf numFmtId="0" fontId="13" fillId="0" borderId="8" xfId="0" applyFont="1" applyBorder="1" applyProtection="1">
      <protection hidden="1"/>
    </xf>
    <xf numFmtId="165" fontId="12" fillId="0" borderId="8" xfId="0" applyNumberFormat="1" applyFont="1" applyBorder="1" applyProtection="1">
      <protection hidden="1"/>
    </xf>
    <xf numFmtId="0" fontId="12" fillId="0" borderId="8" xfId="0" applyFont="1" applyBorder="1" applyAlignment="1" applyProtection="1">
      <alignment wrapText="1"/>
      <protection hidden="1"/>
    </xf>
    <xf numFmtId="169" fontId="12" fillId="0" borderId="8" xfId="0" applyNumberFormat="1" applyFont="1" applyBorder="1" applyProtection="1">
      <protection hidden="1"/>
    </xf>
    <xf numFmtId="164" fontId="12" fillId="2" borderId="8" xfId="0" applyNumberFormat="1" applyFont="1" applyFill="1" applyBorder="1" applyProtection="1">
      <protection hidden="1"/>
    </xf>
    <xf numFmtId="164" fontId="12" fillId="0" borderId="8" xfId="0" applyNumberFormat="1" applyFont="1" applyBorder="1" applyProtection="1">
      <protection hidden="1"/>
    </xf>
    <xf numFmtId="170" fontId="12" fillId="0" borderId="8" xfId="0" applyNumberFormat="1" applyFont="1" applyBorder="1" applyAlignment="1" applyProtection="1">
      <alignment horizontal="right" wrapText="1"/>
      <protection hidden="1"/>
    </xf>
    <xf numFmtId="173" fontId="10" fillId="0" borderId="8" xfId="0" applyNumberFormat="1" applyFont="1" applyBorder="1" applyProtection="1">
      <protection hidden="1"/>
    </xf>
    <xf numFmtId="0" fontId="11" fillId="0" borderId="0" xfId="0" applyFont="1" applyAlignment="1">
      <alignment wrapText="1"/>
    </xf>
    <xf numFmtId="0" fontId="10" fillId="0" borderId="0" xfId="0" applyFont="1" applyAlignment="1" applyProtection="1">
      <alignment horizontal="center" wrapText="1"/>
      <protection hidden="1"/>
    </xf>
    <xf numFmtId="0" fontId="11" fillId="0" borderId="0" xfId="0" applyFont="1" applyAlignment="1" applyProtection="1">
      <alignment horizontal="center" wrapText="1"/>
      <protection hidden="1"/>
    </xf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</cellXfs>
  <cellStyles count="3">
    <cellStyle name="Обычный" xfId="0" builtinId="0"/>
    <cellStyle name="Обычный 2" xfId="2" xr:uid="{26C82C72-0AE4-42B3-8974-584E2FDCA090}"/>
    <cellStyle name="Обычный 3" xfId="1" xr:uid="{2BD8B85F-344C-4E8A-9F18-88470B1015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73FAE-1DBE-44E4-984B-30A428D2251F}">
  <dimension ref="A1:AW25"/>
  <sheetViews>
    <sheetView showGridLines="0" tabSelected="1" workbookViewId="0">
      <selection activeCell="G5" sqref="G5:AW5"/>
    </sheetView>
  </sheetViews>
  <sheetFormatPr defaultColWidth="8.36328125" defaultRowHeight="20" customHeight="1" x14ac:dyDescent="0.25"/>
  <cols>
    <col min="1" max="1" width="0.54296875" customWidth="1"/>
    <col min="2" max="6" width="0" hidden="1" customWidth="1"/>
    <col min="7" max="7" width="9" customWidth="1"/>
    <col min="8" max="14" width="0" hidden="1" customWidth="1"/>
    <col min="15" max="15" width="13" customWidth="1"/>
    <col min="16" max="30" width="0" hidden="1" customWidth="1"/>
    <col min="31" max="31" width="13.6328125" customWidth="1"/>
    <col min="32" max="47" width="0" hidden="1" customWidth="1"/>
    <col min="48" max="48" width="12" customWidth="1"/>
    <col min="49" max="49" width="14.08984375" customWidth="1"/>
    <col min="50" max="256" width="9.08984375" customWidth="1"/>
  </cols>
  <sheetData>
    <row r="1" spans="1:49" ht="20" customHeight="1" x14ac:dyDescent="0.25">
      <c r="A1" s="1"/>
      <c r="B1" s="1"/>
      <c r="C1" s="1"/>
      <c r="D1" s="1"/>
      <c r="E1" s="1"/>
      <c r="F1" s="1"/>
      <c r="G1" s="74" t="s">
        <v>23</v>
      </c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</row>
    <row r="2" spans="1:49" ht="20" customHeight="1" x14ac:dyDescent="0.2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9" ht="20" customHeight="1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9" ht="65.400000000000006" customHeight="1" x14ac:dyDescent="0.3">
      <c r="A4" s="16"/>
      <c r="B4" s="14"/>
      <c r="C4" s="15"/>
      <c r="D4" s="15"/>
      <c r="E4" s="14"/>
      <c r="F4" s="14"/>
      <c r="G4" s="73" t="s">
        <v>28</v>
      </c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</row>
    <row r="5" spans="1:49" ht="16" customHeight="1" x14ac:dyDescent="0.3">
      <c r="A5" s="16"/>
      <c r="B5" s="14"/>
      <c r="C5" s="15"/>
      <c r="D5" s="15"/>
      <c r="E5" s="14"/>
      <c r="F5" s="14"/>
      <c r="G5" s="73" t="s">
        <v>32</v>
      </c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</row>
    <row r="6" spans="1:49" ht="20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46" t="s">
        <v>21</v>
      </c>
    </row>
    <row r="7" spans="1:49" ht="36" customHeight="1" x14ac:dyDescent="0.25">
      <c r="A7" s="1"/>
      <c r="B7" s="13" t="s">
        <v>18</v>
      </c>
      <c r="C7" s="1"/>
      <c r="D7" s="13"/>
      <c r="E7" s="13"/>
      <c r="F7" s="13"/>
      <c r="G7" s="25" t="s">
        <v>27</v>
      </c>
      <c r="H7" s="25" t="s">
        <v>17</v>
      </c>
      <c r="I7" s="25"/>
      <c r="J7" s="25"/>
      <c r="K7" s="25"/>
      <c r="L7" s="25" t="s">
        <v>16</v>
      </c>
      <c r="M7" s="25" t="s">
        <v>15</v>
      </c>
      <c r="N7" s="25" t="s">
        <v>14</v>
      </c>
      <c r="O7" s="26" t="s">
        <v>24</v>
      </c>
      <c r="P7" s="25"/>
      <c r="Q7" s="25" t="s">
        <v>13</v>
      </c>
      <c r="R7" s="25"/>
      <c r="S7" s="25" t="s">
        <v>2</v>
      </c>
      <c r="T7" s="22"/>
      <c r="U7" s="25"/>
      <c r="V7" s="25"/>
      <c r="W7" s="25"/>
      <c r="X7" s="25" t="s">
        <v>12</v>
      </c>
      <c r="Y7" s="27" t="s">
        <v>11</v>
      </c>
      <c r="Z7" s="25" t="s">
        <v>19</v>
      </c>
      <c r="AA7" s="25" t="s">
        <v>0</v>
      </c>
      <c r="AB7" s="27" t="s">
        <v>10</v>
      </c>
      <c r="AC7" s="27" t="s">
        <v>9</v>
      </c>
      <c r="AD7" s="25" t="s">
        <v>8</v>
      </c>
      <c r="AE7" s="26" t="s">
        <v>26</v>
      </c>
      <c r="AF7" s="25" t="s">
        <v>7</v>
      </c>
      <c r="AG7" s="25" t="s">
        <v>6</v>
      </c>
      <c r="AH7" s="25"/>
      <c r="AI7" s="28" t="s">
        <v>5</v>
      </c>
      <c r="AJ7" s="28"/>
      <c r="AK7" s="28" t="s">
        <v>5</v>
      </c>
      <c r="AL7" s="28"/>
      <c r="AM7" s="28" t="s">
        <v>0</v>
      </c>
      <c r="AN7" s="28"/>
      <c r="AO7" s="25"/>
      <c r="AP7" s="25" t="s">
        <v>4</v>
      </c>
      <c r="AQ7" s="25" t="s">
        <v>3</v>
      </c>
      <c r="AR7" s="25"/>
      <c r="AS7" s="25"/>
      <c r="AT7" s="25"/>
      <c r="AU7" s="25" t="s">
        <v>2</v>
      </c>
      <c r="AV7" s="26" t="s">
        <v>20</v>
      </c>
      <c r="AW7" s="31" t="s">
        <v>22</v>
      </c>
    </row>
    <row r="8" spans="1:49" ht="20" customHeight="1" x14ac:dyDescent="0.25">
      <c r="A8" s="9"/>
      <c r="B8" s="12"/>
      <c r="C8" s="11"/>
      <c r="D8" s="10"/>
      <c r="E8" s="10"/>
      <c r="F8" s="23">
        <v>0</v>
      </c>
      <c r="G8" s="21">
        <v>901</v>
      </c>
      <c r="H8" s="60"/>
      <c r="I8" s="52"/>
      <c r="J8" s="52"/>
      <c r="K8" s="52"/>
      <c r="L8" s="59"/>
      <c r="M8" s="58"/>
      <c r="N8" s="57"/>
      <c r="O8" s="52">
        <v>3465759.73</v>
      </c>
      <c r="P8" s="52"/>
      <c r="Q8" s="57"/>
      <c r="R8" s="58"/>
      <c r="S8" s="57"/>
      <c r="T8" s="56"/>
      <c r="U8" s="55">
        <v>0</v>
      </c>
      <c r="V8" s="54"/>
      <c r="W8" s="53"/>
      <c r="X8" s="52">
        <v>0</v>
      </c>
      <c r="Y8" s="51"/>
      <c r="Z8" s="49">
        <v>0</v>
      </c>
      <c r="AA8" s="49">
        <v>0</v>
      </c>
      <c r="AB8" s="50"/>
      <c r="AC8" s="50">
        <v>0</v>
      </c>
      <c r="AD8" s="49">
        <v>0</v>
      </c>
      <c r="AE8" s="49">
        <v>3440854.25</v>
      </c>
      <c r="AF8" s="49">
        <v>0</v>
      </c>
      <c r="AG8" s="19">
        <v>0</v>
      </c>
      <c r="AH8" s="19">
        <v>0</v>
      </c>
      <c r="AI8" s="17"/>
      <c r="AJ8" s="17">
        <v>0</v>
      </c>
      <c r="AK8" s="17"/>
      <c r="AL8" s="17">
        <v>0</v>
      </c>
      <c r="AM8" s="32" t="s">
        <v>0</v>
      </c>
      <c r="AN8" s="33"/>
      <c r="AO8" s="34"/>
      <c r="AP8" s="52"/>
      <c r="AQ8" s="52"/>
      <c r="AR8" s="29"/>
      <c r="AS8" s="30"/>
      <c r="AT8" s="20">
        <v>0</v>
      </c>
      <c r="AU8" s="55"/>
      <c r="AV8" s="47">
        <f>(O8-AE8)/O8</f>
        <v>7.1861530920379127E-3</v>
      </c>
      <c r="AW8" s="48">
        <v>5</v>
      </c>
    </row>
    <row r="9" spans="1:49" ht="20" customHeight="1" x14ac:dyDescent="0.25">
      <c r="A9" s="9"/>
      <c r="B9" s="12"/>
      <c r="C9" s="11"/>
      <c r="D9" s="10"/>
      <c r="E9" s="10"/>
      <c r="F9" s="23">
        <v>0</v>
      </c>
      <c r="G9" s="70" t="s">
        <v>25</v>
      </c>
      <c r="H9" s="60"/>
      <c r="I9" s="52"/>
      <c r="J9" s="52"/>
      <c r="K9" s="52"/>
      <c r="L9" s="59"/>
      <c r="M9" s="58"/>
      <c r="N9" s="57"/>
      <c r="O9" s="61">
        <f>722144586.09-145055472.62</f>
        <v>577089113.47000003</v>
      </c>
      <c r="P9" s="61"/>
      <c r="Q9" s="62"/>
      <c r="R9" s="63"/>
      <c r="S9" s="62"/>
      <c r="T9" s="64"/>
      <c r="U9" s="65">
        <v>0</v>
      </c>
      <c r="V9" s="66"/>
      <c r="W9" s="67"/>
      <c r="X9" s="61">
        <v>0</v>
      </c>
      <c r="Y9" s="68"/>
      <c r="Z9" s="69">
        <v>0</v>
      </c>
      <c r="AA9" s="69">
        <v>0</v>
      </c>
      <c r="AB9" s="68"/>
      <c r="AC9" s="68">
        <v>0</v>
      </c>
      <c r="AD9" s="69">
        <v>0</v>
      </c>
      <c r="AE9" s="69">
        <f>690436993.57-145055472.62</f>
        <v>545381520.95000005</v>
      </c>
      <c r="AF9" s="49">
        <v>0</v>
      </c>
      <c r="AG9" s="19">
        <v>0</v>
      </c>
      <c r="AH9" s="19">
        <v>0</v>
      </c>
      <c r="AI9" s="17"/>
      <c r="AJ9" s="17">
        <v>0</v>
      </c>
      <c r="AK9" s="17"/>
      <c r="AL9" s="17">
        <v>0</v>
      </c>
      <c r="AM9" s="32" t="s">
        <v>0</v>
      </c>
      <c r="AN9" s="33"/>
      <c r="AO9" s="34"/>
      <c r="AP9" s="52"/>
      <c r="AQ9" s="52"/>
      <c r="AR9" s="29"/>
      <c r="AS9" s="30"/>
      <c r="AT9" s="20">
        <v>0</v>
      </c>
      <c r="AU9" s="55"/>
      <c r="AV9" s="47">
        <f t="shared" ref="AV9:AV18" si="0">(O9-AE9)/O9</f>
        <v>5.4944014329683419E-2</v>
      </c>
      <c r="AW9" s="48">
        <v>5</v>
      </c>
    </row>
    <row r="10" spans="1:49" ht="20" customHeight="1" x14ac:dyDescent="0.25">
      <c r="A10" s="9"/>
      <c r="B10" s="12"/>
      <c r="C10" s="11"/>
      <c r="D10" s="10"/>
      <c r="E10" s="10"/>
      <c r="F10" s="23">
        <v>0</v>
      </c>
      <c r="G10" s="21">
        <v>905</v>
      </c>
      <c r="H10" s="60"/>
      <c r="I10" s="52"/>
      <c r="J10" s="52"/>
      <c r="K10" s="52"/>
      <c r="L10" s="59"/>
      <c r="M10" s="58"/>
      <c r="N10" s="57"/>
      <c r="O10" s="52">
        <v>19031403.940000001</v>
      </c>
      <c r="P10" s="52"/>
      <c r="Q10" s="57"/>
      <c r="R10" s="58"/>
      <c r="S10" s="57"/>
      <c r="T10" s="56"/>
      <c r="U10" s="55">
        <v>0</v>
      </c>
      <c r="V10" s="54"/>
      <c r="W10" s="53"/>
      <c r="X10" s="52">
        <v>0</v>
      </c>
      <c r="Y10" s="51"/>
      <c r="Z10" s="49">
        <v>0</v>
      </c>
      <c r="AA10" s="49">
        <v>0</v>
      </c>
      <c r="AB10" s="50"/>
      <c r="AC10" s="50">
        <v>0</v>
      </c>
      <c r="AD10" s="49">
        <v>0</v>
      </c>
      <c r="AE10" s="49">
        <v>19030895.190000001</v>
      </c>
      <c r="AF10" s="49">
        <v>0</v>
      </c>
      <c r="AG10" s="19">
        <v>0</v>
      </c>
      <c r="AH10" s="19">
        <v>0</v>
      </c>
      <c r="AI10" s="17"/>
      <c r="AJ10" s="17">
        <v>0</v>
      </c>
      <c r="AK10" s="17"/>
      <c r="AL10" s="17">
        <v>0</v>
      </c>
      <c r="AM10" s="32" t="s">
        <v>0</v>
      </c>
      <c r="AN10" s="33"/>
      <c r="AO10" s="34"/>
      <c r="AP10" s="52"/>
      <c r="AQ10" s="52"/>
      <c r="AR10" s="29"/>
      <c r="AS10" s="30"/>
      <c r="AT10" s="20">
        <v>0</v>
      </c>
      <c r="AU10" s="55"/>
      <c r="AV10" s="47">
        <f t="shared" si="0"/>
        <v>2.6732131880754981E-5</v>
      </c>
      <c r="AW10" s="48">
        <v>5</v>
      </c>
    </row>
    <row r="11" spans="1:49" ht="20" customHeight="1" x14ac:dyDescent="0.25">
      <c r="A11" s="9"/>
      <c r="B11" s="12"/>
      <c r="C11" s="11"/>
      <c r="D11" s="10"/>
      <c r="E11" s="10"/>
      <c r="F11" s="23">
        <v>0</v>
      </c>
      <c r="G11" s="21">
        <v>910</v>
      </c>
      <c r="H11" s="60"/>
      <c r="I11" s="52"/>
      <c r="J11" s="52"/>
      <c r="K11" s="52"/>
      <c r="L11" s="59"/>
      <c r="M11" s="58"/>
      <c r="N11" s="57"/>
      <c r="O11" s="52">
        <v>8122274.6100000003</v>
      </c>
      <c r="P11" s="52"/>
      <c r="Q11" s="57"/>
      <c r="R11" s="58"/>
      <c r="S11" s="57"/>
      <c r="T11" s="56"/>
      <c r="U11" s="55">
        <v>0</v>
      </c>
      <c r="V11" s="54"/>
      <c r="W11" s="53"/>
      <c r="X11" s="52">
        <v>0</v>
      </c>
      <c r="Y11" s="51"/>
      <c r="Z11" s="49">
        <v>0</v>
      </c>
      <c r="AA11" s="49">
        <v>0</v>
      </c>
      <c r="AB11" s="50"/>
      <c r="AC11" s="50">
        <v>0</v>
      </c>
      <c r="AD11" s="49">
        <v>0</v>
      </c>
      <c r="AE11" s="49">
        <v>8018086.5800000001</v>
      </c>
      <c r="AF11" s="49">
        <v>0</v>
      </c>
      <c r="AG11" s="19">
        <v>0</v>
      </c>
      <c r="AH11" s="19">
        <v>0</v>
      </c>
      <c r="AI11" s="17"/>
      <c r="AJ11" s="17">
        <v>0</v>
      </c>
      <c r="AK11" s="17"/>
      <c r="AL11" s="17">
        <v>0</v>
      </c>
      <c r="AM11" s="32" t="s">
        <v>0</v>
      </c>
      <c r="AN11" s="33"/>
      <c r="AO11" s="34"/>
      <c r="AP11" s="52"/>
      <c r="AQ11" s="52"/>
      <c r="AR11" s="29"/>
      <c r="AS11" s="30"/>
      <c r="AT11" s="20">
        <v>0</v>
      </c>
      <c r="AU11" s="55"/>
      <c r="AV11" s="47">
        <f t="shared" si="0"/>
        <v>1.2827444897236768E-2</v>
      </c>
      <c r="AW11" s="48">
        <v>5</v>
      </c>
    </row>
    <row r="12" spans="1:49" ht="20" customHeight="1" x14ac:dyDescent="0.25">
      <c r="A12" s="9"/>
      <c r="B12" s="12"/>
      <c r="C12" s="11"/>
      <c r="D12" s="10"/>
      <c r="E12" s="10"/>
      <c r="F12" s="23">
        <v>0</v>
      </c>
      <c r="G12" s="21">
        <v>921</v>
      </c>
      <c r="H12" s="60"/>
      <c r="I12" s="52"/>
      <c r="J12" s="52"/>
      <c r="K12" s="52"/>
      <c r="L12" s="59"/>
      <c r="M12" s="58"/>
      <c r="N12" s="57"/>
      <c r="O12" s="52">
        <v>12147918.85</v>
      </c>
      <c r="P12" s="52"/>
      <c r="Q12" s="57"/>
      <c r="R12" s="58"/>
      <c r="S12" s="57"/>
      <c r="T12" s="56"/>
      <c r="U12" s="55">
        <v>0</v>
      </c>
      <c r="V12" s="54"/>
      <c r="W12" s="53"/>
      <c r="X12" s="52">
        <v>0</v>
      </c>
      <c r="Y12" s="51"/>
      <c r="Z12" s="49">
        <v>0</v>
      </c>
      <c r="AA12" s="49">
        <v>0</v>
      </c>
      <c r="AB12" s="50"/>
      <c r="AC12" s="50">
        <v>0</v>
      </c>
      <c r="AD12" s="49">
        <v>0</v>
      </c>
      <c r="AE12" s="49">
        <v>12022999.720000001</v>
      </c>
      <c r="AF12" s="49">
        <v>0</v>
      </c>
      <c r="AG12" s="19">
        <v>0</v>
      </c>
      <c r="AH12" s="19">
        <v>0</v>
      </c>
      <c r="AI12" s="17"/>
      <c r="AJ12" s="17">
        <v>0</v>
      </c>
      <c r="AK12" s="17"/>
      <c r="AL12" s="17">
        <v>0</v>
      </c>
      <c r="AM12" s="32" t="s">
        <v>0</v>
      </c>
      <c r="AN12" s="33"/>
      <c r="AO12" s="34"/>
      <c r="AP12" s="52"/>
      <c r="AQ12" s="52"/>
      <c r="AR12" s="29"/>
      <c r="AS12" s="30"/>
      <c r="AT12" s="20">
        <v>0</v>
      </c>
      <c r="AU12" s="55"/>
      <c r="AV12" s="47">
        <f t="shared" si="0"/>
        <v>1.028317126105917E-2</v>
      </c>
      <c r="AW12" s="48">
        <v>5</v>
      </c>
    </row>
    <row r="13" spans="1:49" ht="20" customHeight="1" x14ac:dyDescent="0.25">
      <c r="A13" s="9"/>
      <c r="B13" s="12"/>
      <c r="C13" s="11"/>
      <c r="D13" s="10"/>
      <c r="E13" s="10"/>
      <c r="F13" s="23">
        <v>0</v>
      </c>
      <c r="G13" s="21">
        <v>925</v>
      </c>
      <c r="H13" s="60"/>
      <c r="I13" s="52"/>
      <c r="J13" s="52"/>
      <c r="K13" s="52"/>
      <c r="L13" s="59"/>
      <c r="M13" s="58"/>
      <c r="N13" s="57"/>
      <c r="O13" s="52">
        <v>1810711437.6700001</v>
      </c>
      <c r="P13" s="52"/>
      <c r="Q13" s="57"/>
      <c r="R13" s="58"/>
      <c r="S13" s="57"/>
      <c r="T13" s="56"/>
      <c r="U13" s="55">
        <v>0</v>
      </c>
      <c r="V13" s="54"/>
      <c r="W13" s="53"/>
      <c r="X13" s="52">
        <v>0</v>
      </c>
      <c r="Y13" s="51"/>
      <c r="Z13" s="49">
        <v>0</v>
      </c>
      <c r="AA13" s="49">
        <v>0</v>
      </c>
      <c r="AB13" s="50"/>
      <c r="AC13" s="50">
        <v>0</v>
      </c>
      <c r="AD13" s="49">
        <v>0</v>
      </c>
      <c r="AE13" s="49">
        <v>1807224580.98</v>
      </c>
      <c r="AF13" s="49">
        <v>0</v>
      </c>
      <c r="AG13" s="19">
        <v>0</v>
      </c>
      <c r="AH13" s="19">
        <v>0</v>
      </c>
      <c r="AI13" s="17"/>
      <c r="AJ13" s="17">
        <v>0</v>
      </c>
      <c r="AK13" s="17"/>
      <c r="AL13" s="17">
        <v>0</v>
      </c>
      <c r="AM13" s="32" t="s">
        <v>0</v>
      </c>
      <c r="AN13" s="33"/>
      <c r="AO13" s="34"/>
      <c r="AP13" s="52"/>
      <c r="AQ13" s="52"/>
      <c r="AR13" s="29"/>
      <c r="AS13" s="30"/>
      <c r="AT13" s="20">
        <v>0</v>
      </c>
      <c r="AU13" s="55"/>
      <c r="AV13" s="47">
        <f t="shared" si="0"/>
        <v>1.9256832521513749E-3</v>
      </c>
      <c r="AW13" s="48">
        <v>5</v>
      </c>
    </row>
    <row r="14" spans="1:49" ht="20" customHeight="1" x14ac:dyDescent="0.25">
      <c r="A14" s="9"/>
      <c r="B14" s="12"/>
      <c r="C14" s="11"/>
      <c r="D14" s="10"/>
      <c r="E14" s="10"/>
      <c r="F14" s="23">
        <v>0</v>
      </c>
      <c r="G14" s="21">
        <v>926</v>
      </c>
      <c r="H14" s="60"/>
      <c r="I14" s="52"/>
      <c r="J14" s="52"/>
      <c r="K14" s="52"/>
      <c r="L14" s="59"/>
      <c r="M14" s="58"/>
      <c r="N14" s="57"/>
      <c r="O14" s="52">
        <v>146749776.78</v>
      </c>
      <c r="P14" s="52"/>
      <c r="Q14" s="57"/>
      <c r="R14" s="58"/>
      <c r="S14" s="57"/>
      <c r="T14" s="56"/>
      <c r="U14" s="55">
        <v>0</v>
      </c>
      <c r="V14" s="54"/>
      <c r="W14" s="53"/>
      <c r="X14" s="52">
        <v>0</v>
      </c>
      <c r="Y14" s="51"/>
      <c r="Z14" s="49">
        <v>0</v>
      </c>
      <c r="AA14" s="49">
        <v>0</v>
      </c>
      <c r="AB14" s="50"/>
      <c r="AC14" s="50">
        <v>0</v>
      </c>
      <c r="AD14" s="49">
        <v>0</v>
      </c>
      <c r="AE14" s="49">
        <v>146492804.83000001</v>
      </c>
      <c r="AF14" s="49">
        <v>0</v>
      </c>
      <c r="AG14" s="19">
        <v>0</v>
      </c>
      <c r="AH14" s="19">
        <v>0</v>
      </c>
      <c r="AI14" s="17"/>
      <c r="AJ14" s="17">
        <v>0</v>
      </c>
      <c r="AK14" s="17"/>
      <c r="AL14" s="17">
        <v>0</v>
      </c>
      <c r="AM14" s="32" t="s">
        <v>0</v>
      </c>
      <c r="AN14" s="33"/>
      <c r="AO14" s="34"/>
      <c r="AP14" s="52"/>
      <c r="AQ14" s="52"/>
      <c r="AR14" s="29"/>
      <c r="AS14" s="30"/>
      <c r="AT14" s="20">
        <v>0</v>
      </c>
      <c r="AU14" s="55"/>
      <c r="AV14" s="47">
        <f t="shared" si="0"/>
        <v>1.7510892053023543E-3</v>
      </c>
      <c r="AW14" s="48">
        <v>5</v>
      </c>
    </row>
    <row r="15" spans="1:49" ht="20" customHeight="1" x14ac:dyDescent="0.25">
      <c r="A15" s="9"/>
      <c r="B15" s="12"/>
      <c r="C15" s="11"/>
      <c r="D15" s="10"/>
      <c r="E15" s="10"/>
      <c r="F15" s="23">
        <v>0</v>
      </c>
      <c r="G15" s="21">
        <v>929</v>
      </c>
      <c r="H15" s="60"/>
      <c r="I15" s="52"/>
      <c r="J15" s="52"/>
      <c r="K15" s="52"/>
      <c r="L15" s="59"/>
      <c r="M15" s="58"/>
      <c r="N15" s="57"/>
      <c r="O15" s="52">
        <v>76907816.900000006</v>
      </c>
      <c r="P15" s="52"/>
      <c r="Q15" s="57"/>
      <c r="R15" s="58"/>
      <c r="S15" s="57"/>
      <c r="T15" s="56"/>
      <c r="U15" s="55">
        <v>0</v>
      </c>
      <c r="V15" s="54"/>
      <c r="W15" s="53"/>
      <c r="X15" s="52">
        <v>0</v>
      </c>
      <c r="Y15" s="51"/>
      <c r="Z15" s="49">
        <v>0</v>
      </c>
      <c r="AA15" s="49">
        <v>0</v>
      </c>
      <c r="AB15" s="50"/>
      <c r="AC15" s="50">
        <v>0</v>
      </c>
      <c r="AD15" s="49">
        <v>0</v>
      </c>
      <c r="AE15" s="49">
        <v>76897765.890000001</v>
      </c>
      <c r="AF15" s="49">
        <v>0</v>
      </c>
      <c r="AG15" s="19">
        <v>0</v>
      </c>
      <c r="AH15" s="19">
        <v>0</v>
      </c>
      <c r="AI15" s="17"/>
      <c r="AJ15" s="17">
        <v>0</v>
      </c>
      <c r="AK15" s="17"/>
      <c r="AL15" s="17">
        <v>0</v>
      </c>
      <c r="AM15" s="32" t="s">
        <v>0</v>
      </c>
      <c r="AN15" s="33"/>
      <c r="AO15" s="34"/>
      <c r="AP15" s="52"/>
      <c r="AQ15" s="52"/>
      <c r="AR15" s="29"/>
      <c r="AS15" s="30"/>
      <c r="AT15" s="20">
        <v>0</v>
      </c>
      <c r="AU15" s="55"/>
      <c r="AV15" s="47">
        <f t="shared" si="0"/>
        <v>1.3068905613423235E-4</v>
      </c>
      <c r="AW15" s="48">
        <v>5</v>
      </c>
    </row>
    <row r="16" spans="1:49" ht="20" customHeight="1" x14ac:dyDescent="0.25">
      <c r="A16" s="9"/>
      <c r="B16" s="12"/>
      <c r="C16" s="11"/>
      <c r="D16" s="10"/>
      <c r="E16" s="10"/>
      <c r="F16" s="23">
        <v>0</v>
      </c>
      <c r="G16" s="21">
        <v>934</v>
      </c>
      <c r="H16" s="60"/>
      <c r="I16" s="52"/>
      <c r="J16" s="52"/>
      <c r="K16" s="52"/>
      <c r="L16" s="59"/>
      <c r="M16" s="58"/>
      <c r="N16" s="57"/>
      <c r="O16" s="52">
        <v>5778789.5499999998</v>
      </c>
      <c r="P16" s="52"/>
      <c r="Q16" s="57"/>
      <c r="R16" s="58"/>
      <c r="S16" s="57"/>
      <c r="T16" s="56"/>
      <c r="U16" s="55">
        <v>0</v>
      </c>
      <c r="V16" s="54"/>
      <c r="W16" s="53"/>
      <c r="X16" s="52">
        <v>0</v>
      </c>
      <c r="Y16" s="51"/>
      <c r="Z16" s="49">
        <v>0</v>
      </c>
      <c r="AA16" s="49">
        <v>0</v>
      </c>
      <c r="AB16" s="50"/>
      <c r="AC16" s="50">
        <v>0</v>
      </c>
      <c r="AD16" s="49">
        <v>0</v>
      </c>
      <c r="AE16" s="49">
        <v>5756020.3200000003</v>
      </c>
      <c r="AF16" s="49">
        <v>0</v>
      </c>
      <c r="AG16" s="19">
        <v>0</v>
      </c>
      <c r="AH16" s="19">
        <v>0</v>
      </c>
      <c r="AI16" s="17"/>
      <c r="AJ16" s="17">
        <v>0</v>
      </c>
      <c r="AK16" s="17"/>
      <c r="AL16" s="17">
        <v>0</v>
      </c>
      <c r="AM16" s="32" t="s">
        <v>0</v>
      </c>
      <c r="AN16" s="33"/>
      <c r="AO16" s="34"/>
      <c r="AP16" s="52"/>
      <c r="AQ16" s="52"/>
      <c r="AR16" s="29"/>
      <c r="AS16" s="30"/>
      <c r="AT16" s="20">
        <v>0</v>
      </c>
      <c r="AU16" s="55"/>
      <c r="AV16" s="47">
        <f t="shared" si="0"/>
        <v>3.9401382941864557E-3</v>
      </c>
      <c r="AW16" s="48">
        <v>5</v>
      </c>
    </row>
    <row r="17" spans="1:49" ht="20" customHeight="1" thickBot="1" x14ac:dyDescent="0.3">
      <c r="A17" s="9"/>
      <c r="B17" s="8"/>
      <c r="C17" s="7"/>
      <c r="D17" s="6"/>
      <c r="E17" s="6"/>
      <c r="F17" s="24">
        <v>0</v>
      </c>
      <c r="G17" s="21">
        <v>953</v>
      </c>
      <c r="H17" s="60"/>
      <c r="I17" s="52"/>
      <c r="J17" s="52"/>
      <c r="K17" s="52"/>
      <c r="L17" s="59"/>
      <c r="M17" s="58"/>
      <c r="N17" s="57"/>
      <c r="O17" s="52">
        <v>103098290.25</v>
      </c>
      <c r="P17" s="52"/>
      <c r="Q17" s="57"/>
      <c r="R17" s="58"/>
      <c r="S17" s="57"/>
      <c r="T17" s="56"/>
      <c r="U17" s="55">
        <v>0</v>
      </c>
      <c r="V17" s="54"/>
      <c r="W17" s="53"/>
      <c r="X17" s="52">
        <v>0</v>
      </c>
      <c r="Y17" s="51"/>
      <c r="Z17" s="49">
        <v>0</v>
      </c>
      <c r="AA17" s="49">
        <v>0</v>
      </c>
      <c r="AB17" s="50"/>
      <c r="AC17" s="50">
        <v>0</v>
      </c>
      <c r="AD17" s="49">
        <v>0</v>
      </c>
      <c r="AE17" s="49">
        <v>102513097.73999999</v>
      </c>
      <c r="AF17" s="49">
        <v>0</v>
      </c>
      <c r="AG17" s="19">
        <v>0</v>
      </c>
      <c r="AH17" s="19">
        <v>0</v>
      </c>
      <c r="AI17" s="17"/>
      <c r="AJ17" s="17">
        <v>0</v>
      </c>
      <c r="AK17" s="17"/>
      <c r="AL17" s="17">
        <v>0</v>
      </c>
      <c r="AM17" s="32" t="s">
        <v>0</v>
      </c>
      <c r="AN17" s="33"/>
      <c r="AO17" s="34"/>
      <c r="AP17" s="52"/>
      <c r="AQ17" s="52"/>
      <c r="AR17" s="29"/>
      <c r="AS17" s="30"/>
      <c r="AT17" s="20">
        <v>0</v>
      </c>
      <c r="AU17" s="55"/>
      <c r="AV17" s="47">
        <f t="shared" si="0"/>
        <v>5.6760641576207452E-3</v>
      </c>
      <c r="AW17" s="48">
        <v>5</v>
      </c>
    </row>
    <row r="18" spans="1:49" ht="20" customHeight="1" thickBot="1" x14ac:dyDescent="0.35">
      <c r="A18" s="1"/>
      <c r="B18" s="5" t="s">
        <v>1</v>
      </c>
      <c r="C18" s="1"/>
      <c r="D18" s="4"/>
      <c r="E18" s="4"/>
      <c r="F18" s="18"/>
      <c r="G18" s="36"/>
      <c r="H18" s="36"/>
      <c r="I18" s="37"/>
      <c r="J18" s="37"/>
      <c r="K18" s="37"/>
      <c r="L18" s="36"/>
      <c r="M18" s="38"/>
      <c r="N18" s="36" t="s">
        <v>0</v>
      </c>
      <c r="O18" s="39">
        <f>O8+O9+O10+O11+O12+O13+O14+O15+O16+O17</f>
        <v>2763102581.750001</v>
      </c>
      <c r="P18" s="37"/>
      <c r="Q18" s="36"/>
      <c r="R18" s="36"/>
      <c r="S18" s="36"/>
      <c r="T18" s="56"/>
      <c r="U18" s="36"/>
      <c r="V18" s="39"/>
      <c r="W18" s="36"/>
      <c r="X18" s="39"/>
      <c r="Y18" s="40"/>
      <c r="Z18" s="41"/>
      <c r="AA18" s="41"/>
      <c r="AB18" s="39"/>
      <c r="AC18" s="39"/>
      <c r="AD18" s="39"/>
      <c r="AE18" s="39">
        <f>AE8+AE9+AE10+AE11+AE12+AE13+AE14+AE15+AE16+AE17</f>
        <v>2726778626.4499998</v>
      </c>
      <c r="AF18" s="41">
        <v>0</v>
      </c>
      <c r="AG18" s="42">
        <v>0</v>
      </c>
      <c r="AH18" s="42">
        <v>0</v>
      </c>
      <c r="AI18" s="43"/>
      <c r="AJ18" s="43"/>
      <c r="AK18" s="43"/>
      <c r="AL18" s="43"/>
      <c r="AM18" s="44" t="s">
        <v>0</v>
      </c>
      <c r="AN18" s="45"/>
      <c r="AO18" s="38"/>
      <c r="AP18" s="39"/>
      <c r="AQ18" s="39"/>
      <c r="AR18" s="39"/>
      <c r="AS18" s="39"/>
      <c r="AT18" s="37"/>
      <c r="AU18" s="36"/>
      <c r="AV18" s="71">
        <f t="shared" si="0"/>
        <v>1.3146075552864744E-2</v>
      </c>
      <c r="AW18" s="35"/>
    </row>
    <row r="19" spans="1:49" ht="20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3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  <row r="20" spans="1:49" ht="31.25" customHeight="1" x14ac:dyDescent="0.25">
      <c r="G20" s="75" t="s">
        <v>31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</row>
    <row r="24" spans="1:49" ht="12.65" customHeight="1" x14ac:dyDescent="0.25">
      <c r="G24" s="76" t="s">
        <v>29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</row>
    <row r="25" spans="1:49" ht="16.75" customHeight="1" x14ac:dyDescent="0.25">
      <c r="G25" s="72" t="s">
        <v>30</v>
      </c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</row>
  </sheetData>
  <mergeCells count="5">
    <mergeCell ref="G4:AW4"/>
    <mergeCell ref="G1:AW1"/>
    <mergeCell ref="G20:AW20"/>
    <mergeCell ref="G24:AD24"/>
    <mergeCell ref="G5:AW5"/>
  </mergeCells>
  <printOptions horizontalCentered="1"/>
  <pageMargins left="0.74803149606299213" right="0.74803149606299213" top="0.59055118110236227" bottom="0.98425196850393704" header="0.31496062992125984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2023-03-28T08:58:26Z</cp:lastPrinted>
  <dcterms:created xsi:type="dcterms:W3CDTF">2021-05-24T11:23:36Z</dcterms:created>
  <dcterms:modified xsi:type="dcterms:W3CDTF">2023-04-18T11:41:43Z</dcterms:modified>
</cp:coreProperties>
</file>